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STADISTICA\REPORTES\ATENDIDOS Y ATENCIONES\"/>
    </mc:Choice>
  </mc:AlternateContent>
  <xr:revisionPtr revIDLastSave="0" documentId="13_ncr:1_{0FFA2301-8ECD-4C1C-A880-0A7EBFCAF232}" xr6:coauthVersionLast="47" xr6:coauthVersionMax="47" xr10:uidLastSave="{00000000-0000-0000-0000-000000000000}"/>
  <bookViews>
    <workbookView xWindow="-120" yWindow="-120" windowWidth="24240" windowHeight="13140" firstSheet="10" activeTab="19" xr2:uid="{00000000-000D-0000-FFFF-FFFF00000000}"/>
  </bookViews>
  <sheets>
    <sheet name="ENERO" sheetId="2" r:id="rId1"/>
    <sheet name="FEBRERO" sheetId="3" r:id="rId2"/>
    <sheet name="MARZO" sheetId="1" r:id="rId3"/>
    <sheet name="I TRI" sheetId="4" r:id="rId4"/>
    <sheet name="ABRIL" sheetId="5" r:id="rId5"/>
    <sheet name="MAYO" sheetId="6" r:id="rId6"/>
    <sheet name="JUNIO" sheetId="8" r:id="rId7"/>
    <sheet name="II TRI" sheetId="7" r:id="rId8"/>
    <sheet name="Hoja1" sheetId="13" r:id="rId9"/>
    <sheet name="I SEM" sheetId="9" r:id="rId10"/>
    <sheet name="JULIO" sheetId="10" r:id="rId11"/>
    <sheet name="AGOSTO" sheetId="11" r:id="rId12"/>
    <sheet name="SEPTIEMBRE" sheetId="12" r:id="rId13"/>
    <sheet name="III TRI" sheetId="14" r:id="rId14"/>
    <sheet name="OCTUBRE" sheetId="15" r:id="rId15"/>
    <sheet name="NOVIEMBRE" sheetId="16" r:id="rId16"/>
    <sheet name="DICIEMBRE" sheetId="17" r:id="rId17"/>
    <sheet name="IV TRI" sheetId="18" r:id="rId18"/>
    <sheet name="II SEM" sheetId="19" r:id="rId19"/>
    <sheet name="ANUAL" sheetId="20" r:id="rId20"/>
  </sheets>
  <externalReferences>
    <externalReference r:id="rId21"/>
    <externalReference r:id="rId22"/>
  </externalReferences>
  <definedNames>
    <definedName name="_xlnm.Print_Titles" localSheetId="2">MARZO!$1:$7</definedName>
  </definedNames>
  <calcPr calcId="181029"/>
</workbook>
</file>

<file path=xl/calcChain.xml><?xml version="1.0" encoding="utf-8"?>
<calcChain xmlns="http://schemas.openxmlformats.org/spreadsheetml/2006/main">
  <c r="B187" i="20" l="1"/>
  <c r="C187" i="20"/>
  <c r="D187" i="20"/>
  <c r="E187" i="20"/>
  <c r="F187" i="20"/>
  <c r="G187" i="20"/>
  <c r="B188" i="20"/>
  <c r="C188" i="20"/>
  <c r="D188" i="20"/>
  <c r="E188" i="20"/>
  <c r="F188" i="20"/>
  <c r="G188" i="20"/>
  <c r="B189" i="20"/>
  <c r="C189" i="20"/>
  <c r="D189" i="20"/>
  <c r="E189" i="20"/>
  <c r="F189" i="20"/>
  <c r="G189" i="20"/>
  <c r="B190" i="20"/>
  <c r="C190" i="20"/>
  <c r="D190" i="20"/>
  <c r="E190" i="20"/>
  <c r="F190" i="20"/>
  <c r="G190" i="20"/>
  <c r="B191" i="20"/>
  <c r="C191" i="20"/>
  <c r="D191" i="20"/>
  <c r="E191" i="20"/>
  <c r="F191" i="20"/>
  <c r="G191" i="20"/>
  <c r="B192" i="20"/>
  <c r="C192" i="20"/>
  <c r="D192" i="20"/>
  <c r="E192" i="20"/>
  <c r="F192" i="20"/>
  <c r="G192" i="20"/>
  <c r="B193" i="20"/>
  <c r="C193" i="20"/>
  <c r="D193" i="20"/>
  <c r="E193" i="20"/>
  <c r="F193" i="20"/>
  <c r="G193" i="20"/>
  <c r="B194" i="20"/>
  <c r="C194" i="20"/>
  <c r="D194" i="20"/>
  <c r="E194" i="20"/>
  <c r="F194" i="20"/>
  <c r="G194" i="20"/>
  <c r="C186" i="20"/>
  <c r="D186" i="20"/>
  <c r="E186" i="20"/>
  <c r="F186" i="20"/>
  <c r="G186" i="20"/>
  <c r="B186" i="20"/>
  <c r="B168" i="20"/>
  <c r="C168" i="20"/>
  <c r="D168" i="20"/>
  <c r="E168" i="20"/>
  <c r="F168" i="20"/>
  <c r="G168" i="20"/>
  <c r="B169" i="20"/>
  <c r="C169" i="20"/>
  <c r="D169" i="20"/>
  <c r="E169" i="20"/>
  <c r="F169" i="20"/>
  <c r="G169" i="20"/>
  <c r="B170" i="20"/>
  <c r="C170" i="20"/>
  <c r="D170" i="20"/>
  <c r="E170" i="20"/>
  <c r="F170" i="20"/>
  <c r="G170" i="20"/>
  <c r="B171" i="20"/>
  <c r="C171" i="20"/>
  <c r="D171" i="20"/>
  <c r="E171" i="20"/>
  <c r="F171" i="20"/>
  <c r="G171" i="20"/>
  <c r="B172" i="20"/>
  <c r="C172" i="20"/>
  <c r="D172" i="20"/>
  <c r="E172" i="20"/>
  <c r="F172" i="20"/>
  <c r="G172" i="20"/>
  <c r="B173" i="20"/>
  <c r="C173" i="20"/>
  <c r="D173" i="20"/>
  <c r="E173" i="20"/>
  <c r="F173" i="20"/>
  <c r="G173" i="20"/>
  <c r="B174" i="20"/>
  <c r="C174" i="20"/>
  <c r="D174" i="20"/>
  <c r="E174" i="20"/>
  <c r="F174" i="20"/>
  <c r="G174" i="20"/>
  <c r="B175" i="20"/>
  <c r="C175" i="20"/>
  <c r="D175" i="20"/>
  <c r="E175" i="20"/>
  <c r="F175" i="20"/>
  <c r="G175" i="20"/>
  <c r="C167" i="20"/>
  <c r="D167" i="20"/>
  <c r="E167" i="20"/>
  <c r="F167" i="20"/>
  <c r="G167" i="20"/>
  <c r="B167" i="20"/>
  <c r="B149" i="20"/>
  <c r="C149" i="20"/>
  <c r="D149" i="20"/>
  <c r="E149" i="20"/>
  <c r="F149" i="20"/>
  <c r="G149" i="20"/>
  <c r="B150" i="20"/>
  <c r="C150" i="20"/>
  <c r="D150" i="20"/>
  <c r="E150" i="20"/>
  <c r="F150" i="20"/>
  <c r="G150" i="20"/>
  <c r="B151" i="20"/>
  <c r="C151" i="20"/>
  <c r="D151" i="20"/>
  <c r="E151" i="20"/>
  <c r="F151" i="20"/>
  <c r="G151" i="20"/>
  <c r="B152" i="20"/>
  <c r="C152" i="20"/>
  <c r="D152" i="20"/>
  <c r="E152" i="20"/>
  <c r="F152" i="20"/>
  <c r="G152" i="20"/>
  <c r="B153" i="20"/>
  <c r="C153" i="20"/>
  <c r="D153" i="20"/>
  <c r="E153" i="20"/>
  <c r="F153" i="20"/>
  <c r="G153" i="20"/>
  <c r="B154" i="20"/>
  <c r="C154" i="20"/>
  <c r="D154" i="20"/>
  <c r="E154" i="20"/>
  <c r="F154" i="20"/>
  <c r="G154" i="20"/>
  <c r="B155" i="20"/>
  <c r="C155" i="20"/>
  <c r="D155" i="20"/>
  <c r="E155" i="20"/>
  <c r="F155" i="20"/>
  <c r="G155" i="20"/>
  <c r="B156" i="20"/>
  <c r="C156" i="20"/>
  <c r="D156" i="20"/>
  <c r="E156" i="20"/>
  <c r="F156" i="20"/>
  <c r="G156" i="20"/>
  <c r="C148" i="20"/>
  <c r="D148" i="20"/>
  <c r="E148" i="20"/>
  <c r="F148" i="20"/>
  <c r="G148" i="20"/>
  <c r="B148" i="20"/>
  <c r="B130" i="20"/>
  <c r="C130" i="20"/>
  <c r="D130" i="20"/>
  <c r="E130" i="20"/>
  <c r="F130" i="20"/>
  <c r="G130" i="20"/>
  <c r="B131" i="20"/>
  <c r="C131" i="20"/>
  <c r="D131" i="20"/>
  <c r="E131" i="20"/>
  <c r="F131" i="20"/>
  <c r="G131" i="20"/>
  <c r="B132" i="20"/>
  <c r="C132" i="20"/>
  <c r="D132" i="20"/>
  <c r="E132" i="20"/>
  <c r="F132" i="20"/>
  <c r="G132" i="20"/>
  <c r="B133" i="20"/>
  <c r="C133" i="20"/>
  <c r="D133" i="20"/>
  <c r="E133" i="20"/>
  <c r="F133" i="20"/>
  <c r="G133" i="20"/>
  <c r="B134" i="20"/>
  <c r="C134" i="20"/>
  <c r="D134" i="20"/>
  <c r="E134" i="20"/>
  <c r="F134" i="20"/>
  <c r="G134" i="20"/>
  <c r="B135" i="20"/>
  <c r="C135" i="20"/>
  <c r="D135" i="20"/>
  <c r="E135" i="20"/>
  <c r="F135" i="20"/>
  <c r="G135" i="20"/>
  <c r="B136" i="20"/>
  <c r="C136" i="20"/>
  <c r="D136" i="20"/>
  <c r="E136" i="20"/>
  <c r="F136" i="20"/>
  <c r="G136" i="20"/>
  <c r="B137" i="20"/>
  <c r="C137" i="20"/>
  <c r="D137" i="20"/>
  <c r="E137" i="20"/>
  <c r="F137" i="20"/>
  <c r="G137" i="20"/>
  <c r="C129" i="20"/>
  <c r="D129" i="20"/>
  <c r="E129" i="20"/>
  <c r="F129" i="20"/>
  <c r="G129" i="20"/>
  <c r="B129" i="20"/>
  <c r="B111" i="20"/>
  <c r="C111" i="20"/>
  <c r="D111" i="20"/>
  <c r="E111" i="20"/>
  <c r="F111" i="20"/>
  <c r="G111" i="20"/>
  <c r="B112" i="20"/>
  <c r="C112" i="20"/>
  <c r="D112" i="20"/>
  <c r="E112" i="20"/>
  <c r="F112" i="20"/>
  <c r="G112" i="20"/>
  <c r="B113" i="20"/>
  <c r="C113" i="20"/>
  <c r="D113" i="20"/>
  <c r="E113" i="20"/>
  <c r="F113" i="20"/>
  <c r="G113" i="20"/>
  <c r="B114" i="20"/>
  <c r="C114" i="20"/>
  <c r="D114" i="20"/>
  <c r="E114" i="20"/>
  <c r="F114" i="20"/>
  <c r="G114" i="20"/>
  <c r="B115" i="20"/>
  <c r="C115" i="20"/>
  <c r="D115" i="20"/>
  <c r="E115" i="20"/>
  <c r="F115" i="20"/>
  <c r="G115" i="20"/>
  <c r="B116" i="20"/>
  <c r="C116" i="20"/>
  <c r="D116" i="20"/>
  <c r="E116" i="20"/>
  <c r="F116" i="20"/>
  <c r="G116" i="20"/>
  <c r="B117" i="20"/>
  <c r="C117" i="20"/>
  <c r="D117" i="20"/>
  <c r="E117" i="20"/>
  <c r="F117" i="20"/>
  <c r="G117" i="20"/>
  <c r="B118" i="20"/>
  <c r="C118" i="20"/>
  <c r="D118" i="20"/>
  <c r="E118" i="20"/>
  <c r="F118" i="20"/>
  <c r="G118" i="20"/>
  <c r="C110" i="20"/>
  <c r="D110" i="20"/>
  <c r="E110" i="20"/>
  <c r="F110" i="20"/>
  <c r="G110" i="20"/>
  <c r="B110" i="20"/>
  <c r="B92" i="20"/>
  <c r="C92" i="20"/>
  <c r="D92" i="20"/>
  <c r="E92" i="20"/>
  <c r="F92" i="20"/>
  <c r="G92" i="20"/>
  <c r="B93" i="20"/>
  <c r="C93" i="20"/>
  <c r="D93" i="20"/>
  <c r="E93" i="20"/>
  <c r="F93" i="20"/>
  <c r="G93" i="20"/>
  <c r="B94" i="20"/>
  <c r="C94" i="20"/>
  <c r="D94" i="20"/>
  <c r="E94" i="20"/>
  <c r="F94" i="20"/>
  <c r="G94" i="20"/>
  <c r="B95" i="20"/>
  <c r="C95" i="20"/>
  <c r="D95" i="20"/>
  <c r="E95" i="20"/>
  <c r="F95" i="20"/>
  <c r="G95" i="20"/>
  <c r="B96" i="20"/>
  <c r="C96" i="20"/>
  <c r="D96" i="20"/>
  <c r="E96" i="20"/>
  <c r="F96" i="20"/>
  <c r="G96" i="20"/>
  <c r="B97" i="20"/>
  <c r="C97" i="20"/>
  <c r="D97" i="20"/>
  <c r="E97" i="20"/>
  <c r="F97" i="20"/>
  <c r="G97" i="20"/>
  <c r="B98" i="20"/>
  <c r="C98" i="20"/>
  <c r="D98" i="20"/>
  <c r="E98" i="20"/>
  <c r="F98" i="20"/>
  <c r="G98" i="20"/>
  <c r="B99" i="20"/>
  <c r="C99" i="20"/>
  <c r="D99" i="20"/>
  <c r="E99" i="20"/>
  <c r="F99" i="20"/>
  <c r="G99" i="20"/>
  <c r="C91" i="20"/>
  <c r="D91" i="20"/>
  <c r="E91" i="20"/>
  <c r="F91" i="20"/>
  <c r="G91" i="20"/>
  <c r="B91" i="20"/>
  <c r="B73" i="20"/>
  <c r="C73" i="20"/>
  <c r="D73" i="20"/>
  <c r="E73" i="20"/>
  <c r="F73" i="20"/>
  <c r="G73" i="20"/>
  <c r="B74" i="20"/>
  <c r="C74" i="20"/>
  <c r="D74" i="20"/>
  <c r="E74" i="20"/>
  <c r="F74" i="20"/>
  <c r="G74" i="20"/>
  <c r="B75" i="20"/>
  <c r="C75" i="20"/>
  <c r="D75" i="20"/>
  <c r="E75" i="20"/>
  <c r="F75" i="20"/>
  <c r="G75" i="20"/>
  <c r="B76" i="20"/>
  <c r="C76" i="20"/>
  <c r="D76" i="20"/>
  <c r="E76" i="20"/>
  <c r="F76" i="20"/>
  <c r="G76" i="20"/>
  <c r="B77" i="20"/>
  <c r="C77" i="20"/>
  <c r="D77" i="20"/>
  <c r="E77" i="20"/>
  <c r="F77" i="20"/>
  <c r="G77" i="20"/>
  <c r="B78" i="20"/>
  <c r="C78" i="20"/>
  <c r="D78" i="20"/>
  <c r="E78" i="20"/>
  <c r="F78" i="20"/>
  <c r="G78" i="20"/>
  <c r="B79" i="20"/>
  <c r="C79" i="20"/>
  <c r="D79" i="20"/>
  <c r="E79" i="20"/>
  <c r="F79" i="20"/>
  <c r="G79" i="20"/>
  <c r="B80" i="20"/>
  <c r="C80" i="20"/>
  <c r="D80" i="20"/>
  <c r="E80" i="20"/>
  <c r="F80" i="20"/>
  <c r="G80" i="20"/>
  <c r="C72" i="20"/>
  <c r="D72" i="20"/>
  <c r="E72" i="20"/>
  <c r="F72" i="20"/>
  <c r="G72" i="20"/>
  <c r="B72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B56" i="20"/>
  <c r="C56" i="20"/>
  <c r="D56" i="20"/>
  <c r="E56" i="20"/>
  <c r="F56" i="20"/>
  <c r="G56" i="20"/>
  <c r="B57" i="20"/>
  <c r="C57" i="20"/>
  <c r="D57" i="20"/>
  <c r="E57" i="20"/>
  <c r="F57" i="20"/>
  <c r="G57" i="20"/>
  <c r="B58" i="20"/>
  <c r="C58" i="20"/>
  <c r="D58" i="20"/>
  <c r="E58" i="20"/>
  <c r="F58" i="20"/>
  <c r="G58" i="20"/>
  <c r="B59" i="20"/>
  <c r="C59" i="20"/>
  <c r="D59" i="20"/>
  <c r="E59" i="20"/>
  <c r="F59" i="20"/>
  <c r="G59" i="20"/>
  <c r="B60" i="20"/>
  <c r="C60" i="20"/>
  <c r="D60" i="20"/>
  <c r="E60" i="20"/>
  <c r="F60" i="20"/>
  <c r="G60" i="20"/>
  <c r="B61" i="20"/>
  <c r="C61" i="20"/>
  <c r="D61" i="20"/>
  <c r="E61" i="20"/>
  <c r="F61" i="20"/>
  <c r="G61" i="20"/>
  <c r="C53" i="20"/>
  <c r="D53" i="20"/>
  <c r="E53" i="20"/>
  <c r="F53" i="20"/>
  <c r="G53" i="20"/>
  <c r="B53" i="20"/>
  <c r="B35" i="20"/>
  <c r="C35" i="20"/>
  <c r="D35" i="20"/>
  <c r="E35" i="20"/>
  <c r="F35" i="20"/>
  <c r="G35" i="20"/>
  <c r="B36" i="20"/>
  <c r="C36" i="20"/>
  <c r="D36" i="20"/>
  <c r="E36" i="20"/>
  <c r="F36" i="20"/>
  <c r="G36" i="20"/>
  <c r="B37" i="20"/>
  <c r="C37" i="20"/>
  <c r="D37" i="20"/>
  <c r="E37" i="20"/>
  <c r="F37" i="20"/>
  <c r="G37" i="20"/>
  <c r="B38" i="20"/>
  <c r="C38" i="20"/>
  <c r="D38" i="20"/>
  <c r="E38" i="20"/>
  <c r="F38" i="20"/>
  <c r="G38" i="20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B42" i="20"/>
  <c r="C42" i="20"/>
  <c r="D42" i="20"/>
  <c r="E42" i="20"/>
  <c r="F42" i="20"/>
  <c r="G42" i="20"/>
  <c r="C34" i="20"/>
  <c r="D34" i="20"/>
  <c r="E34" i="20"/>
  <c r="F34" i="20"/>
  <c r="G34" i="20"/>
  <c r="B34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B22" i="20"/>
  <c r="C22" i="20"/>
  <c r="D22" i="20"/>
  <c r="E22" i="20"/>
  <c r="F22" i="20"/>
  <c r="G22" i="20"/>
  <c r="C14" i="20"/>
  <c r="D14" i="20"/>
  <c r="E14" i="20"/>
  <c r="F14" i="20"/>
  <c r="G14" i="20"/>
  <c r="B14" i="20"/>
  <c r="H148" i="20"/>
  <c r="B187" i="19"/>
  <c r="C187" i="19"/>
  <c r="D187" i="19"/>
  <c r="E187" i="19"/>
  <c r="F187" i="19"/>
  <c r="G187" i="19"/>
  <c r="B188" i="19"/>
  <c r="C188" i="19"/>
  <c r="D188" i="19"/>
  <c r="E188" i="19"/>
  <c r="F188" i="19"/>
  <c r="G188" i="19"/>
  <c r="B189" i="19"/>
  <c r="C189" i="19"/>
  <c r="D189" i="19"/>
  <c r="E189" i="19"/>
  <c r="F189" i="19"/>
  <c r="G189" i="19"/>
  <c r="B190" i="19"/>
  <c r="C190" i="19"/>
  <c r="D190" i="19"/>
  <c r="E190" i="19"/>
  <c r="F190" i="19"/>
  <c r="G190" i="19"/>
  <c r="B191" i="19"/>
  <c r="C191" i="19"/>
  <c r="D191" i="19"/>
  <c r="E191" i="19"/>
  <c r="F191" i="19"/>
  <c r="G191" i="19"/>
  <c r="B192" i="19"/>
  <c r="C192" i="19"/>
  <c r="D192" i="19"/>
  <c r="E192" i="19"/>
  <c r="F192" i="19"/>
  <c r="G192" i="19"/>
  <c r="B193" i="19"/>
  <c r="C193" i="19"/>
  <c r="D193" i="19"/>
  <c r="E193" i="19"/>
  <c r="F193" i="19"/>
  <c r="G193" i="19"/>
  <c r="B194" i="19"/>
  <c r="C194" i="19"/>
  <c r="D194" i="19"/>
  <c r="E194" i="19"/>
  <c r="F194" i="19"/>
  <c r="G194" i="19"/>
  <c r="C186" i="19"/>
  <c r="D186" i="19"/>
  <c r="E186" i="19"/>
  <c r="F186" i="19"/>
  <c r="G186" i="19"/>
  <c r="B186" i="19"/>
  <c r="B168" i="19"/>
  <c r="C168" i="19"/>
  <c r="D168" i="19"/>
  <c r="E168" i="19"/>
  <c r="F168" i="19"/>
  <c r="G168" i="19"/>
  <c r="B169" i="19"/>
  <c r="C169" i="19"/>
  <c r="D169" i="19"/>
  <c r="E169" i="19"/>
  <c r="F169" i="19"/>
  <c r="G169" i="19"/>
  <c r="B170" i="19"/>
  <c r="C170" i="19"/>
  <c r="D170" i="19"/>
  <c r="E170" i="19"/>
  <c r="F170" i="19"/>
  <c r="G170" i="19"/>
  <c r="B171" i="19"/>
  <c r="C171" i="19"/>
  <c r="D171" i="19"/>
  <c r="E171" i="19"/>
  <c r="F171" i="19"/>
  <c r="G171" i="19"/>
  <c r="B172" i="19"/>
  <c r="C172" i="19"/>
  <c r="D172" i="19"/>
  <c r="E172" i="19"/>
  <c r="F172" i="19"/>
  <c r="G172" i="19"/>
  <c r="B173" i="19"/>
  <c r="C173" i="19"/>
  <c r="D173" i="19"/>
  <c r="E173" i="19"/>
  <c r="F173" i="19"/>
  <c r="G173" i="19"/>
  <c r="B174" i="19"/>
  <c r="C174" i="19"/>
  <c r="D174" i="19"/>
  <c r="E174" i="19"/>
  <c r="F174" i="19"/>
  <c r="G174" i="19"/>
  <c r="B175" i="19"/>
  <c r="C175" i="19"/>
  <c r="D175" i="19"/>
  <c r="E175" i="19"/>
  <c r="F175" i="19"/>
  <c r="G175" i="19"/>
  <c r="C167" i="19"/>
  <c r="D167" i="19"/>
  <c r="E167" i="19"/>
  <c r="F167" i="19"/>
  <c r="G167" i="19"/>
  <c r="B167" i="19"/>
  <c r="B148" i="19"/>
  <c r="B149" i="19"/>
  <c r="C149" i="19"/>
  <c r="D149" i="19"/>
  <c r="E149" i="19"/>
  <c r="F149" i="19"/>
  <c r="G149" i="19"/>
  <c r="B150" i="19"/>
  <c r="C150" i="19"/>
  <c r="D150" i="19"/>
  <c r="E150" i="19"/>
  <c r="F150" i="19"/>
  <c r="G150" i="19"/>
  <c r="B151" i="19"/>
  <c r="C151" i="19"/>
  <c r="D151" i="19"/>
  <c r="E151" i="19"/>
  <c r="F151" i="19"/>
  <c r="G151" i="19"/>
  <c r="B152" i="19"/>
  <c r="C152" i="19"/>
  <c r="D152" i="19"/>
  <c r="E152" i="19"/>
  <c r="F152" i="19"/>
  <c r="G152" i="19"/>
  <c r="B153" i="19"/>
  <c r="C153" i="19"/>
  <c r="D153" i="19"/>
  <c r="E153" i="19"/>
  <c r="F153" i="19"/>
  <c r="G153" i="19"/>
  <c r="B154" i="19"/>
  <c r="C154" i="19"/>
  <c r="D154" i="19"/>
  <c r="E154" i="19"/>
  <c r="F154" i="19"/>
  <c r="G154" i="19"/>
  <c r="B155" i="19"/>
  <c r="C155" i="19"/>
  <c r="D155" i="19"/>
  <c r="E155" i="19"/>
  <c r="F155" i="19"/>
  <c r="G155" i="19"/>
  <c r="B156" i="19"/>
  <c r="C156" i="19"/>
  <c r="D156" i="19"/>
  <c r="E156" i="19"/>
  <c r="F156" i="19"/>
  <c r="G156" i="19"/>
  <c r="C148" i="19"/>
  <c r="D148" i="19"/>
  <c r="E148" i="19"/>
  <c r="F148" i="19"/>
  <c r="G148" i="19"/>
  <c r="B130" i="19"/>
  <c r="C130" i="19"/>
  <c r="D130" i="19"/>
  <c r="E130" i="19"/>
  <c r="F130" i="19"/>
  <c r="G130" i="19"/>
  <c r="B131" i="19"/>
  <c r="C131" i="19"/>
  <c r="D131" i="19"/>
  <c r="E131" i="19"/>
  <c r="F131" i="19"/>
  <c r="G131" i="19"/>
  <c r="B132" i="19"/>
  <c r="C132" i="19"/>
  <c r="D132" i="19"/>
  <c r="E132" i="19"/>
  <c r="F132" i="19"/>
  <c r="G132" i="19"/>
  <c r="B133" i="19"/>
  <c r="C133" i="19"/>
  <c r="D133" i="19"/>
  <c r="E133" i="19"/>
  <c r="F133" i="19"/>
  <c r="G133" i="19"/>
  <c r="B134" i="19"/>
  <c r="C134" i="19"/>
  <c r="D134" i="19"/>
  <c r="E134" i="19"/>
  <c r="F134" i="19"/>
  <c r="G134" i="19"/>
  <c r="B135" i="19"/>
  <c r="C135" i="19"/>
  <c r="D135" i="19"/>
  <c r="E135" i="19"/>
  <c r="F135" i="19"/>
  <c r="G135" i="19"/>
  <c r="B136" i="19"/>
  <c r="C136" i="19"/>
  <c r="D136" i="19"/>
  <c r="E136" i="19"/>
  <c r="F136" i="19"/>
  <c r="G136" i="19"/>
  <c r="B137" i="19"/>
  <c r="C137" i="19"/>
  <c r="D137" i="19"/>
  <c r="E137" i="19"/>
  <c r="F137" i="19"/>
  <c r="G137" i="19"/>
  <c r="C129" i="19"/>
  <c r="D129" i="19"/>
  <c r="E129" i="19"/>
  <c r="F129" i="19"/>
  <c r="G129" i="19"/>
  <c r="B129" i="19"/>
  <c r="B111" i="19"/>
  <c r="C111" i="19"/>
  <c r="D111" i="19"/>
  <c r="E111" i="19"/>
  <c r="F111" i="19"/>
  <c r="G111" i="19"/>
  <c r="B112" i="19"/>
  <c r="C112" i="19"/>
  <c r="D112" i="19"/>
  <c r="E112" i="19"/>
  <c r="F112" i="19"/>
  <c r="G112" i="19"/>
  <c r="B113" i="19"/>
  <c r="C113" i="19"/>
  <c r="D113" i="19"/>
  <c r="E113" i="19"/>
  <c r="F113" i="19"/>
  <c r="G113" i="19"/>
  <c r="B114" i="19"/>
  <c r="C114" i="19"/>
  <c r="D114" i="19"/>
  <c r="E114" i="19"/>
  <c r="F114" i="19"/>
  <c r="G114" i="19"/>
  <c r="B115" i="19"/>
  <c r="C115" i="19"/>
  <c r="D115" i="19"/>
  <c r="E115" i="19"/>
  <c r="F115" i="19"/>
  <c r="G115" i="19"/>
  <c r="B116" i="19"/>
  <c r="C116" i="19"/>
  <c r="D116" i="19"/>
  <c r="E116" i="19"/>
  <c r="F116" i="19"/>
  <c r="G116" i="19"/>
  <c r="B117" i="19"/>
  <c r="C117" i="19"/>
  <c r="D117" i="19"/>
  <c r="E117" i="19"/>
  <c r="F117" i="19"/>
  <c r="G117" i="19"/>
  <c r="B118" i="19"/>
  <c r="C118" i="19"/>
  <c r="D118" i="19"/>
  <c r="E118" i="19"/>
  <c r="F118" i="19"/>
  <c r="G118" i="19"/>
  <c r="C110" i="19"/>
  <c r="D110" i="19"/>
  <c r="E110" i="19"/>
  <c r="F110" i="19"/>
  <c r="G110" i="19"/>
  <c r="B110" i="19"/>
  <c r="B92" i="19"/>
  <c r="C92" i="19"/>
  <c r="D92" i="19"/>
  <c r="E92" i="19"/>
  <c r="F92" i="19"/>
  <c r="G92" i="19"/>
  <c r="B93" i="19"/>
  <c r="C93" i="19"/>
  <c r="D93" i="19"/>
  <c r="E93" i="19"/>
  <c r="F93" i="19"/>
  <c r="G93" i="19"/>
  <c r="B94" i="19"/>
  <c r="C94" i="19"/>
  <c r="D94" i="19"/>
  <c r="E94" i="19"/>
  <c r="F94" i="19"/>
  <c r="G94" i="19"/>
  <c r="B95" i="19"/>
  <c r="C95" i="19"/>
  <c r="D95" i="19"/>
  <c r="E95" i="19"/>
  <c r="F95" i="19"/>
  <c r="G95" i="19"/>
  <c r="B96" i="19"/>
  <c r="C96" i="19"/>
  <c r="D96" i="19"/>
  <c r="E96" i="19"/>
  <c r="F96" i="19"/>
  <c r="G96" i="19"/>
  <c r="B97" i="19"/>
  <c r="C97" i="19"/>
  <c r="D97" i="19"/>
  <c r="E97" i="19"/>
  <c r="F97" i="19"/>
  <c r="G97" i="19"/>
  <c r="B98" i="19"/>
  <c r="C98" i="19"/>
  <c r="D98" i="19"/>
  <c r="E98" i="19"/>
  <c r="F98" i="19"/>
  <c r="G98" i="19"/>
  <c r="B99" i="19"/>
  <c r="C99" i="19"/>
  <c r="D99" i="19"/>
  <c r="E99" i="19"/>
  <c r="F99" i="19"/>
  <c r="G99" i="19"/>
  <c r="C91" i="19"/>
  <c r="D91" i="19"/>
  <c r="E91" i="19"/>
  <c r="F91" i="19"/>
  <c r="G91" i="19"/>
  <c r="B91" i="19"/>
  <c r="B73" i="19"/>
  <c r="C73" i="19"/>
  <c r="D73" i="19"/>
  <c r="E73" i="19"/>
  <c r="F73" i="19"/>
  <c r="G73" i="19"/>
  <c r="B74" i="19"/>
  <c r="C74" i="19"/>
  <c r="D74" i="19"/>
  <c r="E74" i="19"/>
  <c r="F74" i="19"/>
  <c r="G74" i="19"/>
  <c r="B75" i="19"/>
  <c r="C75" i="19"/>
  <c r="D75" i="19"/>
  <c r="E75" i="19"/>
  <c r="F75" i="19"/>
  <c r="G75" i="19"/>
  <c r="B76" i="19"/>
  <c r="C76" i="19"/>
  <c r="D76" i="19"/>
  <c r="E76" i="19"/>
  <c r="F76" i="19"/>
  <c r="G76" i="19"/>
  <c r="B77" i="19"/>
  <c r="C77" i="19"/>
  <c r="D77" i="19"/>
  <c r="E77" i="19"/>
  <c r="F77" i="19"/>
  <c r="G77" i="19"/>
  <c r="B78" i="19"/>
  <c r="C78" i="19"/>
  <c r="D78" i="19"/>
  <c r="E78" i="19"/>
  <c r="F78" i="19"/>
  <c r="G78" i="19"/>
  <c r="B79" i="19"/>
  <c r="C79" i="19"/>
  <c r="D79" i="19"/>
  <c r="E79" i="19"/>
  <c r="F79" i="19"/>
  <c r="G79" i="19"/>
  <c r="B80" i="19"/>
  <c r="C80" i="19"/>
  <c r="D80" i="19"/>
  <c r="E80" i="19"/>
  <c r="F80" i="19"/>
  <c r="G80" i="19"/>
  <c r="C72" i="19"/>
  <c r="D72" i="19"/>
  <c r="E72" i="19"/>
  <c r="F72" i="19"/>
  <c r="G72" i="19"/>
  <c r="B72" i="19"/>
  <c r="B54" i="19"/>
  <c r="C54" i="19"/>
  <c r="D54" i="19"/>
  <c r="E54" i="19"/>
  <c r="F54" i="19"/>
  <c r="G54" i="19"/>
  <c r="B55" i="19"/>
  <c r="C55" i="19"/>
  <c r="D55" i="19"/>
  <c r="E55" i="19"/>
  <c r="F55" i="19"/>
  <c r="G55" i="19"/>
  <c r="B56" i="19"/>
  <c r="C56" i="19"/>
  <c r="D56" i="19"/>
  <c r="E56" i="19"/>
  <c r="F56" i="19"/>
  <c r="G56" i="19"/>
  <c r="B57" i="19"/>
  <c r="C57" i="19"/>
  <c r="D57" i="19"/>
  <c r="E57" i="19"/>
  <c r="F57" i="19"/>
  <c r="G57" i="19"/>
  <c r="B58" i="19"/>
  <c r="C58" i="19"/>
  <c r="D58" i="19"/>
  <c r="E58" i="19"/>
  <c r="F58" i="19"/>
  <c r="G58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B61" i="19"/>
  <c r="C61" i="19"/>
  <c r="D61" i="19"/>
  <c r="E61" i="19"/>
  <c r="F61" i="19"/>
  <c r="G61" i="19"/>
  <c r="C53" i="19"/>
  <c r="D53" i="19"/>
  <c r="E53" i="19"/>
  <c r="F53" i="19"/>
  <c r="G53" i="19"/>
  <c r="B53" i="19"/>
  <c r="B35" i="19"/>
  <c r="C35" i="19"/>
  <c r="D35" i="19"/>
  <c r="E35" i="19"/>
  <c r="F35" i="19"/>
  <c r="G35" i="19"/>
  <c r="B36" i="19"/>
  <c r="C36" i="19"/>
  <c r="D36" i="19"/>
  <c r="E36" i="19"/>
  <c r="F36" i="19"/>
  <c r="G36" i="19"/>
  <c r="B37" i="19"/>
  <c r="C37" i="19"/>
  <c r="D37" i="19"/>
  <c r="E37" i="19"/>
  <c r="F37" i="19"/>
  <c r="G37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C34" i="19"/>
  <c r="D34" i="19"/>
  <c r="E34" i="19"/>
  <c r="F34" i="19"/>
  <c r="G34" i="19"/>
  <c r="B34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4" i="19"/>
  <c r="D14" i="19"/>
  <c r="E14" i="19"/>
  <c r="F14" i="19"/>
  <c r="G14" i="19"/>
  <c r="B14" i="19"/>
  <c r="H148" i="19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C186" i="18"/>
  <c r="D186" i="18"/>
  <c r="E186" i="18"/>
  <c r="F186" i="18"/>
  <c r="G186" i="18"/>
  <c r="B186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C167" i="18"/>
  <c r="D167" i="18"/>
  <c r="E167" i="18"/>
  <c r="F167" i="18"/>
  <c r="G167" i="18"/>
  <c r="B167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G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C148" i="18"/>
  <c r="D148" i="18"/>
  <c r="E148" i="18"/>
  <c r="F148" i="18"/>
  <c r="G148" i="18"/>
  <c r="H148" i="18"/>
  <c r="B148" i="18"/>
  <c r="B130" i="18"/>
  <c r="C130" i="18"/>
  <c r="D130" i="18"/>
  <c r="E130" i="18"/>
  <c r="F130" i="18"/>
  <c r="G130" i="18"/>
  <c r="B131" i="18"/>
  <c r="C131" i="18"/>
  <c r="D131" i="18"/>
  <c r="E131" i="18"/>
  <c r="F131" i="18"/>
  <c r="G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G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C129" i="18"/>
  <c r="D129" i="18"/>
  <c r="E129" i="18"/>
  <c r="F129" i="18"/>
  <c r="G129" i="18"/>
  <c r="B129" i="18"/>
  <c r="B111" i="18"/>
  <c r="C111" i="18"/>
  <c r="D111" i="18"/>
  <c r="E111" i="18"/>
  <c r="F111" i="18"/>
  <c r="G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G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C110" i="18"/>
  <c r="D110" i="18"/>
  <c r="E110" i="18"/>
  <c r="F110" i="18"/>
  <c r="G110" i="18"/>
  <c r="B110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C91" i="18"/>
  <c r="D91" i="18"/>
  <c r="E91" i="18"/>
  <c r="F91" i="18"/>
  <c r="G91" i="18"/>
  <c r="B91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C72" i="18"/>
  <c r="D72" i="18"/>
  <c r="E72" i="18"/>
  <c r="F72" i="18"/>
  <c r="G72" i="18"/>
  <c r="B72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C53" i="18"/>
  <c r="D53" i="18"/>
  <c r="E53" i="18"/>
  <c r="F53" i="18"/>
  <c r="G53" i="18"/>
  <c r="B53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C34" i="18"/>
  <c r="D34" i="18"/>
  <c r="E34" i="18"/>
  <c r="F34" i="18"/>
  <c r="G34" i="18"/>
  <c r="B3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14" i="18"/>
  <c r="D14" i="18"/>
  <c r="E14" i="18"/>
  <c r="F14" i="18"/>
  <c r="G14" i="18"/>
  <c r="B15" i="18"/>
  <c r="B16" i="18"/>
  <c r="B17" i="18"/>
  <c r="B18" i="18"/>
  <c r="B19" i="18"/>
  <c r="B20" i="18"/>
  <c r="B21" i="18"/>
  <c r="B22" i="18"/>
  <c r="B14" i="18"/>
  <c r="B168" i="14"/>
  <c r="C168" i="14"/>
  <c r="D168" i="14"/>
  <c r="E168" i="14"/>
  <c r="F168" i="14"/>
  <c r="G168" i="14"/>
  <c r="B169" i="14"/>
  <c r="C169" i="14"/>
  <c r="D169" i="14"/>
  <c r="E169" i="14"/>
  <c r="F169" i="14"/>
  <c r="G169" i="14"/>
  <c r="B170" i="14"/>
  <c r="C170" i="14"/>
  <c r="D170" i="14"/>
  <c r="E170" i="14"/>
  <c r="F170" i="14"/>
  <c r="G170" i="14"/>
  <c r="B171" i="14"/>
  <c r="C171" i="14"/>
  <c r="D171" i="14"/>
  <c r="E171" i="14"/>
  <c r="F171" i="14"/>
  <c r="G171" i="14"/>
  <c r="B172" i="14"/>
  <c r="C172" i="14"/>
  <c r="D172" i="14"/>
  <c r="E172" i="14"/>
  <c r="F172" i="14"/>
  <c r="G172" i="14"/>
  <c r="B173" i="14"/>
  <c r="C173" i="14"/>
  <c r="D173" i="14"/>
  <c r="E173" i="14"/>
  <c r="F173" i="14"/>
  <c r="G173" i="14"/>
  <c r="B174" i="14"/>
  <c r="C174" i="14"/>
  <c r="D174" i="14"/>
  <c r="E174" i="14"/>
  <c r="F174" i="14"/>
  <c r="G174" i="14"/>
  <c r="B175" i="14"/>
  <c r="C175" i="14"/>
  <c r="D175" i="14"/>
  <c r="E175" i="14"/>
  <c r="F175" i="14"/>
  <c r="G175" i="14"/>
  <c r="C167" i="14"/>
  <c r="D167" i="14"/>
  <c r="E167" i="14"/>
  <c r="F167" i="14"/>
  <c r="G167" i="14"/>
  <c r="H167" i="14"/>
  <c r="B167" i="14"/>
  <c r="B194" i="14"/>
  <c r="C194" i="14"/>
  <c r="D194" i="14"/>
  <c r="E194" i="14"/>
  <c r="F194" i="14"/>
  <c r="G194" i="14"/>
  <c r="B187" i="14"/>
  <c r="C187" i="14"/>
  <c r="D187" i="14"/>
  <c r="E187" i="14"/>
  <c r="F187" i="14"/>
  <c r="G187" i="14"/>
  <c r="B188" i="14"/>
  <c r="C188" i="14"/>
  <c r="D188" i="14"/>
  <c r="E188" i="14"/>
  <c r="F188" i="14"/>
  <c r="G188" i="14"/>
  <c r="B189" i="14"/>
  <c r="C189" i="14"/>
  <c r="D189" i="14"/>
  <c r="E189" i="14"/>
  <c r="F189" i="14"/>
  <c r="G189" i="14"/>
  <c r="B190" i="14"/>
  <c r="C190" i="14"/>
  <c r="D190" i="14"/>
  <c r="E190" i="14"/>
  <c r="F190" i="14"/>
  <c r="G190" i="14"/>
  <c r="B191" i="14"/>
  <c r="C191" i="14"/>
  <c r="D191" i="14"/>
  <c r="E191" i="14"/>
  <c r="F191" i="14"/>
  <c r="G191" i="14"/>
  <c r="B192" i="14"/>
  <c r="C192" i="14"/>
  <c r="D192" i="14"/>
  <c r="E192" i="14"/>
  <c r="F192" i="14"/>
  <c r="G192" i="14"/>
  <c r="B193" i="14"/>
  <c r="C193" i="14"/>
  <c r="D193" i="14"/>
  <c r="E193" i="14"/>
  <c r="F193" i="14"/>
  <c r="G193" i="14"/>
  <c r="C186" i="14"/>
  <c r="D186" i="14"/>
  <c r="E186" i="14"/>
  <c r="F186" i="14"/>
  <c r="G186" i="14"/>
  <c r="B186" i="14"/>
  <c r="B149" i="14"/>
  <c r="C149" i="14"/>
  <c r="D149" i="14"/>
  <c r="E149" i="14"/>
  <c r="F149" i="14"/>
  <c r="G149" i="14"/>
  <c r="B150" i="14"/>
  <c r="C150" i="14"/>
  <c r="D150" i="14"/>
  <c r="E150" i="14"/>
  <c r="F150" i="14"/>
  <c r="G150" i="14"/>
  <c r="B151" i="14"/>
  <c r="C151" i="14"/>
  <c r="D151" i="14"/>
  <c r="E151" i="14"/>
  <c r="F151" i="14"/>
  <c r="G151" i="14"/>
  <c r="B152" i="14"/>
  <c r="C152" i="14"/>
  <c r="D152" i="14"/>
  <c r="E152" i="14"/>
  <c r="F152" i="14"/>
  <c r="G152" i="14"/>
  <c r="B153" i="14"/>
  <c r="C153" i="14"/>
  <c r="D153" i="14"/>
  <c r="E153" i="14"/>
  <c r="F153" i="14"/>
  <c r="G153" i="14"/>
  <c r="B154" i="14"/>
  <c r="C154" i="14"/>
  <c r="D154" i="14"/>
  <c r="E154" i="14"/>
  <c r="F154" i="14"/>
  <c r="G154" i="14"/>
  <c r="B155" i="14"/>
  <c r="C155" i="14"/>
  <c r="D155" i="14"/>
  <c r="E155" i="14"/>
  <c r="F155" i="14"/>
  <c r="G155" i="14"/>
  <c r="B156" i="14"/>
  <c r="C156" i="14"/>
  <c r="D156" i="14"/>
  <c r="E156" i="14"/>
  <c r="F156" i="14"/>
  <c r="G156" i="14"/>
  <c r="C148" i="14"/>
  <c r="D148" i="14"/>
  <c r="E148" i="14"/>
  <c r="F148" i="14"/>
  <c r="G148" i="14"/>
  <c r="B148" i="14"/>
  <c r="B130" i="14"/>
  <c r="C130" i="14"/>
  <c r="D130" i="14"/>
  <c r="E130" i="14"/>
  <c r="F130" i="14"/>
  <c r="G130" i="14"/>
  <c r="B131" i="14"/>
  <c r="C131" i="14"/>
  <c r="D131" i="14"/>
  <c r="E131" i="14"/>
  <c r="F131" i="14"/>
  <c r="G131" i="14"/>
  <c r="B132" i="14"/>
  <c r="C132" i="14"/>
  <c r="D132" i="14"/>
  <c r="E132" i="14"/>
  <c r="F132" i="14"/>
  <c r="G132" i="14"/>
  <c r="B133" i="14"/>
  <c r="C133" i="14"/>
  <c r="D133" i="14"/>
  <c r="E133" i="14"/>
  <c r="F133" i="14"/>
  <c r="G133" i="14"/>
  <c r="B134" i="14"/>
  <c r="C134" i="14"/>
  <c r="D134" i="14"/>
  <c r="E134" i="14"/>
  <c r="F134" i="14"/>
  <c r="G134" i="14"/>
  <c r="B135" i="14"/>
  <c r="C135" i="14"/>
  <c r="D135" i="14"/>
  <c r="E135" i="14"/>
  <c r="F135" i="14"/>
  <c r="G135" i="14"/>
  <c r="B136" i="14"/>
  <c r="C136" i="14"/>
  <c r="D136" i="14"/>
  <c r="E136" i="14"/>
  <c r="F136" i="14"/>
  <c r="G136" i="14"/>
  <c r="B137" i="14"/>
  <c r="C137" i="14"/>
  <c r="D137" i="14"/>
  <c r="E137" i="14"/>
  <c r="F137" i="14"/>
  <c r="G137" i="14"/>
  <c r="C129" i="14"/>
  <c r="D129" i="14"/>
  <c r="E129" i="14"/>
  <c r="F129" i="14"/>
  <c r="G129" i="14"/>
  <c r="B129" i="14"/>
  <c r="B111" i="14"/>
  <c r="C111" i="14"/>
  <c r="D111" i="14"/>
  <c r="E111" i="14"/>
  <c r="F111" i="14"/>
  <c r="G111" i="14"/>
  <c r="B112" i="14"/>
  <c r="C112" i="14"/>
  <c r="D112" i="14"/>
  <c r="E112" i="14"/>
  <c r="F112" i="14"/>
  <c r="G112" i="14"/>
  <c r="B113" i="14"/>
  <c r="C113" i="14"/>
  <c r="D113" i="14"/>
  <c r="E113" i="14"/>
  <c r="F113" i="14"/>
  <c r="G113" i="14"/>
  <c r="B114" i="14"/>
  <c r="C114" i="14"/>
  <c r="D114" i="14"/>
  <c r="E114" i="14"/>
  <c r="F114" i="14"/>
  <c r="G114" i="14"/>
  <c r="B115" i="14"/>
  <c r="C115" i="14"/>
  <c r="D115" i="14"/>
  <c r="E115" i="14"/>
  <c r="F115" i="14"/>
  <c r="G115" i="14"/>
  <c r="B116" i="14"/>
  <c r="C116" i="14"/>
  <c r="D116" i="14"/>
  <c r="E116" i="14"/>
  <c r="F116" i="14"/>
  <c r="G116" i="14"/>
  <c r="B117" i="14"/>
  <c r="C117" i="14"/>
  <c r="D117" i="14"/>
  <c r="E117" i="14"/>
  <c r="F117" i="14"/>
  <c r="G117" i="14"/>
  <c r="B118" i="14"/>
  <c r="C118" i="14"/>
  <c r="D118" i="14"/>
  <c r="E118" i="14"/>
  <c r="F118" i="14"/>
  <c r="G118" i="14"/>
  <c r="C110" i="14"/>
  <c r="D110" i="14"/>
  <c r="E110" i="14"/>
  <c r="F110" i="14"/>
  <c r="G110" i="14"/>
  <c r="B110" i="14"/>
  <c r="B92" i="14"/>
  <c r="C92" i="14"/>
  <c r="D92" i="14"/>
  <c r="E92" i="14"/>
  <c r="F92" i="14"/>
  <c r="G92" i="14"/>
  <c r="B93" i="14"/>
  <c r="C93" i="14"/>
  <c r="D93" i="14"/>
  <c r="E93" i="14"/>
  <c r="F93" i="14"/>
  <c r="G93" i="14"/>
  <c r="B94" i="14"/>
  <c r="C94" i="14"/>
  <c r="D94" i="14"/>
  <c r="E94" i="14"/>
  <c r="F94" i="14"/>
  <c r="G94" i="14"/>
  <c r="B95" i="14"/>
  <c r="C95" i="14"/>
  <c r="D95" i="14"/>
  <c r="E95" i="14"/>
  <c r="F95" i="14"/>
  <c r="G95" i="14"/>
  <c r="B96" i="14"/>
  <c r="C96" i="14"/>
  <c r="D96" i="14"/>
  <c r="E96" i="14"/>
  <c r="F96" i="14"/>
  <c r="G96" i="14"/>
  <c r="B97" i="14"/>
  <c r="C97" i="14"/>
  <c r="D97" i="14"/>
  <c r="E97" i="14"/>
  <c r="F97" i="14"/>
  <c r="G97" i="14"/>
  <c r="B98" i="14"/>
  <c r="C98" i="14"/>
  <c r="D98" i="14"/>
  <c r="E98" i="14"/>
  <c r="F98" i="14"/>
  <c r="G98" i="14"/>
  <c r="B99" i="14"/>
  <c r="C99" i="14"/>
  <c r="D99" i="14"/>
  <c r="E99" i="14"/>
  <c r="F99" i="14"/>
  <c r="G99" i="14"/>
  <c r="C91" i="14"/>
  <c r="D91" i="14"/>
  <c r="E91" i="14"/>
  <c r="F91" i="14"/>
  <c r="G91" i="14"/>
  <c r="B91" i="14"/>
  <c r="B73" i="14"/>
  <c r="C73" i="14"/>
  <c r="D73" i="14"/>
  <c r="E73" i="14"/>
  <c r="F73" i="14"/>
  <c r="G73" i="14"/>
  <c r="B74" i="14"/>
  <c r="C74" i="14"/>
  <c r="D74" i="14"/>
  <c r="E74" i="14"/>
  <c r="F74" i="14"/>
  <c r="G74" i="14"/>
  <c r="B75" i="14"/>
  <c r="C75" i="14"/>
  <c r="D75" i="14"/>
  <c r="E75" i="14"/>
  <c r="F75" i="14"/>
  <c r="G75" i="14"/>
  <c r="B76" i="14"/>
  <c r="C76" i="14"/>
  <c r="D76" i="14"/>
  <c r="E76" i="14"/>
  <c r="F76" i="14"/>
  <c r="G76" i="14"/>
  <c r="B77" i="14"/>
  <c r="C77" i="14"/>
  <c r="D77" i="14"/>
  <c r="E77" i="14"/>
  <c r="F77" i="14"/>
  <c r="G77" i="14"/>
  <c r="B78" i="14"/>
  <c r="C78" i="14"/>
  <c r="D78" i="14"/>
  <c r="E78" i="14"/>
  <c r="F78" i="14"/>
  <c r="G78" i="14"/>
  <c r="B79" i="14"/>
  <c r="C79" i="14"/>
  <c r="D79" i="14"/>
  <c r="E79" i="14"/>
  <c r="F79" i="14"/>
  <c r="G79" i="14"/>
  <c r="B80" i="14"/>
  <c r="C80" i="14"/>
  <c r="D80" i="14"/>
  <c r="E80" i="14"/>
  <c r="F80" i="14"/>
  <c r="G80" i="14"/>
  <c r="C72" i="14"/>
  <c r="D72" i="14"/>
  <c r="E72" i="14"/>
  <c r="F72" i="14"/>
  <c r="G72" i="14"/>
  <c r="B72" i="14"/>
  <c r="B54" i="14"/>
  <c r="C54" i="14"/>
  <c r="D54" i="14"/>
  <c r="E54" i="14"/>
  <c r="F54" i="14"/>
  <c r="G54" i="14"/>
  <c r="B55" i="14"/>
  <c r="C55" i="14"/>
  <c r="D55" i="14"/>
  <c r="E55" i="14"/>
  <c r="F55" i="14"/>
  <c r="G55" i="14"/>
  <c r="B56" i="14"/>
  <c r="C56" i="14"/>
  <c r="D56" i="14"/>
  <c r="E56" i="14"/>
  <c r="F56" i="14"/>
  <c r="G56" i="14"/>
  <c r="B57" i="14"/>
  <c r="C57" i="14"/>
  <c r="D57" i="14"/>
  <c r="E57" i="14"/>
  <c r="F57" i="14"/>
  <c r="G57" i="14"/>
  <c r="B58" i="14"/>
  <c r="C58" i="14"/>
  <c r="D58" i="14"/>
  <c r="E58" i="14"/>
  <c r="F58" i="14"/>
  <c r="G58" i="14"/>
  <c r="B59" i="14"/>
  <c r="C59" i="14"/>
  <c r="D59" i="14"/>
  <c r="E59" i="14"/>
  <c r="F59" i="14"/>
  <c r="G59" i="14"/>
  <c r="B60" i="14"/>
  <c r="C60" i="14"/>
  <c r="D60" i="14"/>
  <c r="E60" i="14"/>
  <c r="F60" i="14"/>
  <c r="G60" i="14"/>
  <c r="B61" i="14"/>
  <c r="C61" i="14"/>
  <c r="D61" i="14"/>
  <c r="E61" i="14"/>
  <c r="F61" i="14"/>
  <c r="G61" i="14"/>
  <c r="C53" i="14"/>
  <c r="D53" i="14"/>
  <c r="E53" i="14"/>
  <c r="F53" i="14"/>
  <c r="G53" i="14"/>
  <c r="B53" i="14"/>
  <c r="B35" i="14"/>
  <c r="C35" i="14"/>
  <c r="D35" i="14"/>
  <c r="E35" i="14"/>
  <c r="F35" i="14"/>
  <c r="G35" i="14"/>
  <c r="B36" i="14"/>
  <c r="C36" i="14"/>
  <c r="D36" i="14"/>
  <c r="E36" i="14"/>
  <c r="F36" i="14"/>
  <c r="G36" i="14"/>
  <c r="B37" i="14"/>
  <c r="C37" i="14"/>
  <c r="D37" i="14"/>
  <c r="E37" i="14"/>
  <c r="F37" i="14"/>
  <c r="G37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40" i="14"/>
  <c r="C40" i="14"/>
  <c r="D40" i="14"/>
  <c r="E40" i="14"/>
  <c r="F40" i="14"/>
  <c r="G40" i="14"/>
  <c r="B41" i="14"/>
  <c r="C41" i="14"/>
  <c r="D41" i="14"/>
  <c r="E41" i="14"/>
  <c r="F41" i="14"/>
  <c r="G41" i="14"/>
  <c r="B42" i="14"/>
  <c r="C42" i="14"/>
  <c r="D42" i="14"/>
  <c r="E42" i="14"/>
  <c r="F42" i="14"/>
  <c r="G42" i="14"/>
  <c r="C34" i="14"/>
  <c r="D34" i="14"/>
  <c r="E34" i="14"/>
  <c r="F34" i="14"/>
  <c r="G34" i="14"/>
  <c r="B34" i="14"/>
  <c r="D15" i="14"/>
  <c r="E15" i="14"/>
  <c r="F15" i="14"/>
  <c r="G15" i="14"/>
  <c r="D16" i="14"/>
  <c r="E16" i="14"/>
  <c r="F16" i="14"/>
  <c r="G16" i="14"/>
  <c r="D17" i="14"/>
  <c r="E17" i="14"/>
  <c r="F17" i="14"/>
  <c r="G17" i="14"/>
  <c r="D18" i="14"/>
  <c r="E18" i="14"/>
  <c r="F18" i="14"/>
  <c r="G18" i="14"/>
  <c r="D19" i="14"/>
  <c r="E19" i="14"/>
  <c r="F19" i="14"/>
  <c r="G19" i="14"/>
  <c r="D20" i="14"/>
  <c r="E20" i="14"/>
  <c r="F20" i="14"/>
  <c r="G20" i="14"/>
  <c r="D21" i="14"/>
  <c r="E21" i="14"/>
  <c r="F21" i="14"/>
  <c r="G21" i="14"/>
  <c r="D22" i="14"/>
  <c r="E22" i="14"/>
  <c r="F22" i="14"/>
  <c r="G22" i="14"/>
  <c r="C22" i="14"/>
  <c r="C15" i="14"/>
  <c r="C16" i="14"/>
  <c r="C17" i="14"/>
  <c r="C18" i="14"/>
  <c r="C19" i="14"/>
  <c r="C20" i="14"/>
  <c r="C21" i="14"/>
  <c r="B15" i="14"/>
  <c r="B16" i="14"/>
  <c r="B17" i="14"/>
  <c r="B18" i="14"/>
  <c r="B19" i="14"/>
  <c r="B20" i="14"/>
  <c r="B21" i="14"/>
  <c r="B22" i="14"/>
  <c r="C14" i="14"/>
  <c r="D14" i="14"/>
  <c r="E14" i="14"/>
  <c r="F14" i="14"/>
  <c r="G14" i="14"/>
  <c r="B14" i="14"/>
  <c r="G202" i="9"/>
  <c r="F202" i="9"/>
  <c r="E202" i="9"/>
  <c r="D202" i="9"/>
  <c r="C202" i="9"/>
  <c r="B202" i="9"/>
  <c r="G201" i="9"/>
  <c r="F201" i="9"/>
  <c r="E201" i="9"/>
  <c r="D201" i="9"/>
  <c r="C201" i="9"/>
  <c r="B201" i="9"/>
  <c r="G200" i="9"/>
  <c r="F200" i="9"/>
  <c r="E200" i="9"/>
  <c r="D200" i="9"/>
  <c r="C200" i="9"/>
  <c r="B200" i="9"/>
  <c r="G199" i="9"/>
  <c r="F199" i="9"/>
  <c r="E199" i="9"/>
  <c r="D199" i="9"/>
  <c r="C199" i="9"/>
  <c r="B199" i="9"/>
  <c r="G198" i="9"/>
  <c r="F198" i="9"/>
  <c r="E198" i="9"/>
  <c r="D198" i="9"/>
  <c r="C198" i="9"/>
  <c r="B198" i="9"/>
  <c r="G197" i="9"/>
  <c r="F197" i="9"/>
  <c r="E197" i="9"/>
  <c r="D197" i="9"/>
  <c r="C197" i="9"/>
  <c r="B197" i="9"/>
  <c r="G196" i="9"/>
  <c r="F196" i="9"/>
  <c r="E196" i="9"/>
  <c r="D196" i="9"/>
  <c r="C196" i="9"/>
  <c r="B196" i="9"/>
  <c r="G195" i="9"/>
  <c r="F195" i="9"/>
  <c r="E195" i="9"/>
  <c r="D195" i="9"/>
  <c r="C195" i="9"/>
  <c r="B195" i="9"/>
  <c r="G194" i="9"/>
  <c r="F194" i="9"/>
  <c r="E194" i="9"/>
  <c r="D194" i="9"/>
  <c r="C194" i="9"/>
  <c r="B194" i="9"/>
  <c r="G182" i="9"/>
  <c r="F182" i="9"/>
  <c r="E182" i="9"/>
  <c r="D182" i="9"/>
  <c r="C182" i="9"/>
  <c r="B182" i="9"/>
  <c r="G181" i="9"/>
  <c r="F181" i="9"/>
  <c r="E181" i="9"/>
  <c r="D181" i="9"/>
  <c r="C181" i="9"/>
  <c r="B181" i="9"/>
  <c r="G180" i="9"/>
  <c r="F180" i="9"/>
  <c r="E180" i="9"/>
  <c r="D180" i="9"/>
  <c r="C180" i="9"/>
  <c r="B180" i="9"/>
  <c r="G179" i="9"/>
  <c r="F179" i="9"/>
  <c r="E179" i="9"/>
  <c r="D179" i="9"/>
  <c r="C179" i="9"/>
  <c r="B179" i="9"/>
  <c r="G178" i="9"/>
  <c r="F178" i="9"/>
  <c r="E178" i="9"/>
  <c r="D178" i="9"/>
  <c r="C178" i="9"/>
  <c r="B178" i="9"/>
  <c r="G177" i="9"/>
  <c r="F177" i="9"/>
  <c r="E177" i="9"/>
  <c r="D177" i="9"/>
  <c r="C177" i="9"/>
  <c r="B177" i="9"/>
  <c r="G176" i="9"/>
  <c r="F176" i="9"/>
  <c r="E176" i="9"/>
  <c r="D176" i="9"/>
  <c r="C176" i="9"/>
  <c r="B176" i="9"/>
  <c r="G175" i="9"/>
  <c r="F175" i="9"/>
  <c r="E175" i="9"/>
  <c r="D175" i="9"/>
  <c r="C175" i="9"/>
  <c r="B175" i="9"/>
  <c r="G174" i="9"/>
  <c r="F174" i="9"/>
  <c r="E174" i="9"/>
  <c r="D174" i="9"/>
  <c r="C174" i="9"/>
  <c r="B174" i="9"/>
  <c r="G162" i="9"/>
  <c r="F162" i="9"/>
  <c r="E162" i="9"/>
  <c r="D162" i="9"/>
  <c r="C162" i="9"/>
  <c r="B162" i="9"/>
  <c r="G161" i="9"/>
  <c r="F161" i="9"/>
  <c r="E161" i="9"/>
  <c r="D161" i="9"/>
  <c r="C161" i="9"/>
  <c r="B161" i="9"/>
  <c r="G160" i="9"/>
  <c r="F160" i="9"/>
  <c r="E160" i="9"/>
  <c r="D160" i="9"/>
  <c r="C160" i="9"/>
  <c r="B160" i="9"/>
  <c r="G159" i="9"/>
  <c r="F159" i="9"/>
  <c r="E159" i="9"/>
  <c r="D159" i="9"/>
  <c r="C159" i="9"/>
  <c r="B159" i="9"/>
  <c r="G158" i="9"/>
  <c r="F158" i="9"/>
  <c r="E158" i="9"/>
  <c r="D158" i="9"/>
  <c r="C158" i="9"/>
  <c r="B158" i="9"/>
  <c r="G157" i="9"/>
  <c r="F157" i="9"/>
  <c r="E157" i="9"/>
  <c r="D157" i="9"/>
  <c r="C157" i="9"/>
  <c r="B157" i="9"/>
  <c r="G156" i="9"/>
  <c r="F156" i="9"/>
  <c r="E156" i="9"/>
  <c r="D156" i="9"/>
  <c r="C156" i="9"/>
  <c r="B156" i="9"/>
  <c r="G155" i="9"/>
  <c r="F155" i="9"/>
  <c r="E155" i="9"/>
  <c r="D155" i="9"/>
  <c r="C155" i="9"/>
  <c r="B155" i="9"/>
  <c r="G154" i="9"/>
  <c r="F154" i="9"/>
  <c r="E154" i="9"/>
  <c r="D154" i="9"/>
  <c r="C154" i="9"/>
  <c r="B154" i="9"/>
  <c r="G142" i="9"/>
  <c r="F142" i="9"/>
  <c r="E142" i="9"/>
  <c r="D142" i="9"/>
  <c r="C142" i="9"/>
  <c r="B142" i="9"/>
  <c r="G141" i="9"/>
  <c r="F141" i="9"/>
  <c r="E141" i="9"/>
  <c r="D141" i="9"/>
  <c r="C141" i="9"/>
  <c r="B141" i="9"/>
  <c r="G140" i="9"/>
  <c r="F140" i="9"/>
  <c r="E140" i="9"/>
  <c r="D140" i="9"/>
  <c r="C140" i="9"/>
  <c r="B140" i="9"/>
  <c r="G139" i="9"/>
  <c r="F139" i="9"/>
  <c r="E139" i="9"/>
  <c r="D139" i="9"/>
  <c r="C139" i="9"/>
  <c r="B139" i="9"/>
  <c r="G138" i="9"/>
  <c r="F138" i="9"/>
  <c r="E138" i="9"/>
  <c r="D138" i="9"/>
  <c r="C138" i="9"/>
  <c r="B138" i="9"/>
  <c r="G137" i="9"/>
  <c r="F137" i="9"/>
  <c r="E137" i="9"/>
  <c r="D137" i="9"/>
  <c r="C137" i="9"/>
  <c r="B137" i="9"/>
  <c r="G136" i="9"/>
  <c r="F136" i="9"/>
  <c r="E136" i="9"/>
  <c r="D136" i="9"/>
  <c r="C136" i="9"/>
  <c r="B136" i="9"/>
  <c r="G135" i="9"/>
  <c r="F135" i="9"/>
  <c r="E135" i="9"/>
  <c r="D135" i="9"/>
  <c r="C135" i="9"/>
  <c r="B135" i="9"/>
  <c r="G134" i="9"/>
  <c r="F134" i="9"/>
  <c r="E134" i="9"/>
  <c r="D134" i="9"/>
  <c r="C134" i="9"/>
  <c r="B134" i="9"/>
  <c r="G122" i="9"/>
  <c r="F122" i="9"/>
  <c r="E122" i="9"/>
  <c r="D122" i="9"/>
  <c r="C122" i="9"/>
  <c r="B122" i="9"/>
  <c r="G121" i="9"/>
  <c r="F121" i="9"/>
  <c r="E121" i="9"/>
  <c r="D121" i="9"/>
  <c r="C121" i="9"/>
  <c r="B121" i="9"/>
  <c r="G120" i="9"/>
  <c r="F120" i="9"/>
  <c r="E120" i="9"/>
  <c r="D120" i="9"/>
  <c r="C120" i="9"/>
  <c r="B120" i="9"/>
  <c r="G119" i="9"/>
  <c r="F119" i="9"/>
  <c r="E119" i="9"/>
  <c r="D119" i="9"/>
  <c r="C119" i="9"/>
  <c r="B119" i="9"/>
  <c r="G118" i="9"/>
  <c r="F118" i="9"/>
  <c r="E118" i="9"/>
  <c r="D118" i="9"/>
  <c r="C118" i="9"/>
  <c r="B118" i="9"/>
  <c r="G117" i="9"/>
  <c r="F117" i="9"/>
  <c r="E117" i="9"/>
  <c r="D117" i="9"/>
  <c r="C117" i="9"/>
  <c r="B117" i="9"/>
  <c r="G116" i="9"/>
  <c r="F116" i="9"/>
  <c r="E116" i="9"/>
  <c r="D116" i="9"/>
  <c r="C116" i="9"/>
  <c r="B116" i="9"/>
  <c r="G115" i="9"/>
  <c r="F115" i="9"/>
  <c r="E115" i="9"/>
  <c r="D115" i="9"/>
  <c r="C115" i="9"/>
  <c r="B115" i="9"/>
  <c r="G114" i="9"/>
  <c r="F114" i="9"/>
  <c r="E114" i="9"/>
  <c r="D114" i="9"/>
  <c r="C114" i="9"/>
  <c r="B114" i="9"/>
  <c r="G102" i="9"/>
  <c r="F102" i="9"/>
  <c r="E102" i="9"/>
  <c r="D102" i="9"/>
  <c r="C102" i="9"/>
  <c r="B102" i="9"/>
  <c r="G101" i="9"/>
  <c r="F101" i="9"/>
  <c r="E101" i="9"/>
  <c r="D101" i="9"/>
  <c r="C101" i="9"/>
  <c r="B101" i="9"/>
  <c r="G100" i="9"/>
  <c r="F100" i="9"/>
  <c r="E100" i="9"/>
  <c r="D100" i="9"/>
  <c r="C100" i="9"/>
  <c r="B100" i="9"/>
  <c r="G99" i="9"/>
  <c r="F99" i="9"/>
  <c r="E99" i="9"/>
  <c r="D99" i="9"/>
  <c r="C99" i="9"/>
  <c r="B99" i="9"/>
  <c r="G98" i="9"/>
  <c r="F98" i="9"/>
  <c r="E98" i="9"/>
  <c r="D98" i="9"/>
  <c r="C98" i="9"/>
  <c r="B98" i="9"/>
  <c r="G97" i="9"/>
  <c r="F97" i="9"/>
  <c r="E97" i="9"/>
  <c r="D97" i="9"/>
  <c r="C97" i="9"/>
  <c r="B97" i="9"/>
  <c r="G96" i="9"/>
  <c r="F96" i="9"/>
  <c r="E96" i="9"/>
  <c r="D96" i="9"/>
  <c r="C96" i="9"/>
  <c r="B96" i="9"/>
  <c r="G95" i="9"/>
  <c r="F95" i="9"/>
  <c r="E95" i="9"/>
  <c r="D95" i="9"/>
  <c r="C95" i="9"/>
  <c r="B95" i="9"/>
  <c r="G94" i="9"/>
  <c r="F94" i="9"/>
  <c r="E94" i="9"/>
  <c r="D94" i="9"/>
  <c r="C94" i="9"/>
  <c r="B94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G78" i="9"/>
  <c r="F78" i="9"/>
  <c r="E78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G57" i="9"/>
  <c r="F57" i="9"/>
  <c r="E57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G42" i="9"/>
  <c r="F42" i="9"/>
  <c r="E42" i="9"/>
  <c r="D42" i="9"/>
  <c r="C42" i="9"/>
  <c r="B42" i="9"/>
  <c r="G41" i="9"/>
  <c r="F41" i="9"/>
  <c r="E41" i="9"/>
  <c r="D41" i="9"/>
  <c r="C41" i="9"/>
  <c r="B41" i="9"/>
  <c r="G40" i="9"/>
  <c r="F40" i="9"/>
  <c r="E40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B14" i="9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C14" i="9"/>
  <c r="D14" i="9"/>
  <c r="E14" i="9"/>
  <c r="F14" i="9"/>
  <c r="G14" i="9"/>
  <c r="H194" i="9"/>
  <c r="H174" i="9"/>
  <c r="H34" i="9"/>
  <c r="H14" i="9"/>
  <c r="B195" i="7"/>
  <c r="C195" i="7"/>
  <c r="D195" i="7"/>
  <c r="E195" i="7"/>
  <c r="F195" i="7"/>
  <c r="G195" i="7"/>
  <c r="B196" i="7"/>
  <c r="C196" i="7"/>
  <c r="D196" i="7"/>
  <c r="E196" i="7"/>
  <c r="F196" i="7"/>
  <c r="G196" i="7"/>
  <c r="B197" i="7"/>
  <c r="C197" i="7"/>
  <c r="D197" i="7"/>
  <c r="E197" i="7"/>
  <c r="F197" i="7"/>
  <c r="G197" i="7"/>
  <c r="B198" i="7"/>
  <c r="C198" i="7"/>
  <c r="D198" i="7"/>
  <c r="E198" i="7"/>
  <c r="F198" i="7"/>
  <c r="G198" i="7"/>
  <c r="B199" i="7"/>
  <c r="C199" i="7"/>
  <c r="D199" i="7"/>
  <c r="E199" i="7"/>
  <c r="F199" i="7"/>
  <c r="G199" i="7"/>
  <c r="B200" i="7"/>
  <c r="C200" i="7"/>
  <c r="D200" i="7"/>
  <c r="E200" i="7"/>
  <c r="F200" i="7"/>
  <c r="G200" i="7"/>
  <c r="B201" i="7"/>
  <c r="C201" i="7"/>
  <c r="D201" i="7"/>
  <c r="E201" i="7"/>
  <c r="F201" i="7"/>
  <c r="G201" i="7"/>
  <c r="B202" i="7"/>
  <c r="C202" i="7"/>
  <c r="D202" i="7"/>
  <c r="E202" i="7"/>
  <c r="F202" i="7"/>
  <c r="G202" i="7"/>
  <c r="C194" i="7"/>
  <c r="D194" i="7"/>
  <c r="E194" i="7"/>
  <c r="F194" i="7"/>
  <c r="G194" i="7"/>
  <c r="B194" i="7"/>
  <c r="B175" i="7"/>
  <c r="C175" i="7"/>
  <c r="D175" i="7"/>
  <c r="E175" i="7"/>
  <c r="F175" i="7"/>
  <c r="G175" i="7"/>
  <c r="B176" i="7"/>
  <c r="C176" i="7"/>
  <c r="D176" i="7"/>
  <c r="E176" i="7"/>
  <c r="F176" i="7"/>
  <c r="G176" i="7"/>
  <c r="B177" i="7"/>
  <c r="C177" i="7"/>
  <c r="D177" i="7"/>
  <c r="E177" i="7"/>
  <c r="F177" i="7"/>
  <c r="G177" i="7"/>
  <c r="B178" i="7"/>
  <c r="C178" i="7"/>
  <c r="D178" i="7"/>
  <c r="E178" i="7"/>
  <c r="F178" i="7"/>
  <c r="G178" i="7"/>
  <c r="B179" i="7"/>
  <c r="C179" i="7"/>
  <c r="D179" i="7"/>
  <c r="E179" i="7"/>
  <c r="F179" i="7"/>
  <c r="G179" i="7"/>
  <c r="B180" i="7"/>
  <c r="C180" i="7"/>
  <c r="D180" i="7"/>
  <c r="E180" i="7"/>
  <c r="F180" i="7"/>
  <c r="G180" i="7"/>
  <c r="B181" i="7"/>
  <c r="C181" i="7"/>
  <c r="D181" i="7"/>
  <c r="E181" i="7"/>
  <c r="F181" i="7"/>
  <c r="G181" i="7"/>
  <c r="B182" i="7"/>
  <c r="C182" i="7"/>
  <c r="D182" i="7"/>
  <c r="E182" i="7"/>
  <c r="F182" i="7"/>
  <c r="G182" i="7"/>
  <c r="C174" i="7"/>
  <c r="D174" i="7"/>
  <c r="E174" i="7"/>
  <c r="F174" i="7"/>
  <c r="G174" i="7"/>
  <c r="B174" i="7"/>
  <c r="B155" i="7"/>
  <c r="C155" i="7"/>
  <c r="D155" i="7"/>
  <c r="E155" i="7"/>
  <c r="F155" i="7"/>
  <c r="G155" i="7"/>
  <c r="B156" i="7"/>
  <c r="C156" i="7"/>
  <c r="D156" i="7"/>
  <c r="E156" i="7"/>
  <c r="F156" i="7"/>
  <c r="G156" i="7"/>
  <c r="B157" i="7"/>
  <c r="C157" i="7"/>
  <c r="D157" i="7"/>
  <c r="E157" i="7"/>
  <c r="F157" i="7"/>
  <c r="G157" i="7"/>
  <c r="B158" i="7"/>
  <c r="C158" i="7"/>
  <c r="D158" i="7"/>
  <c r="E158" i="7"/>
  <c r="F158" i="7"/>
  <c r="G158" i="7"/>
  <c r="B159" i="7"/>
  <c r="C159" i="7"/>
  <c r="D159" i="7"/>
  <c r="E159" i="7"/>
  <c r="F159" i="7"/>
  <c r="G159" i="7"/>
  <c r="B160" i="7"/>
  <c r="C160" i="7"/>
  <c r="D160" i="7"/>
  <c r="E160" i="7"/>
  <c r="F160" i="7"/>
  <c r="G160" i="7"/>
  <c r="B161" i="7"/>
  <c r="C161" i="7"/>
  <c r="D161" i="7"/>
  <c r="E161" i="7"/>
  <c r="F161" i="7"/>
  <c r="G161" i="7"/>
  <c r="B162" i="7"/>
  <c r="C162" i="7"/>
  <c r="D162" i="7"/>
  <c r="E162" i="7"/>
  <c r="F162" i="7"/>
  <c r="G162" i="7"/>
  <c r="C154" i="7"/>
  <c r="D154" i="7"/>
  <c r="E154" i="7"/>
  <c r="F154" i="7"/>
  <c r="G154" i="7"/>
  <c r="B154" i="7"/>
  <c r="B135" i="7"/>
  <c r="C135" i="7"/>
  <c r="D135" i="7"/>
  <c r="E135" i="7"/>
  <c r="F135" i="7"/>
  <c r="G135" i="7"/>
  <c r="B136" i="7"/>
  <c r="C136" i="7"/>
  <c r="D136" i="7"/>
  <c r="E136" i="7"/>
  <c r="F136" i="7"/>
  <c r="G136" i="7"/>
  <c r="B137" i="7"/>
  <c r="C137" i="7"/>
  <c r="D137" i="7"/>
  <c r="E137" i="7"/>
  <c r="F137" i="7"/>
  <c r="G137" i="7"/>
  <c r="B138" i="7"/>
  <c r="C138" i="7"/>
  <c r="D138" i="7"/>
  <c r="E138" i="7"/>
  <c r="F138" i="7"/>
  <c r="G138" i="7"/>
  <c r="B139" i="7"/>
  <c r="C139" i="7"/>
  <c r="D139" i="7"/>
  <c r="E139" i="7"/>
  <c r="F139" i="7"/>
  <c r="G139" i="7"/>
  <c r="B140" i="7"/>
  <c r="C140" i="7"/>
  <c r="D140" i="7"/>
  <c r="E140" i="7"/>
  <c r="F140" i="7"/>
  <c r="G140" i="7"/>
  <c r="B141" i="7"/>
  <c r="C141" i="7"/>
  <c r="D141" i="7"/>
  <c r="E141" i="7"/>
  <c r="F141" i="7"/>
  <c r="G141" i="7"/>
  <c r="B142" i="7"/>
  <c r="C142" i="7"/>
  <c r="D142" i="7"/>
  <c r="E142" i="7"/>
  <c r="F142" i="7"/>
  <c r="G142" i="7"/>
  <c r="C134" i="7"/>
  <c r="D134" i="7"/>
  <c r="E134" i="7"/>
  <c r="F134" i="7"/>
  <c r="G134" i="7"/>
  <c r="B134" i="7"/>
  <c r="B115" i="7"/>
  <c r="C115" i="7"/>
  <c r="D115" i="7"/>
  <c r="E115" i="7"/>
  <c r="F115" i="7"/>
  <c r="G115" i="7"/>
  <c r="B116" i="7"/>
  <c r="C116" i="7"/>
  <c r="D116" i="7"/>
  <c r="E116" i="7"/>
  <c r="F116" i="7"/>
  <c r="G116" i="7"/>
  <c r="B117" i="7"/>
  <c r="C117" i="7"/>
  <c r="D117" i="7"/>
  <c r="E117" i="7"/>
  <c r="F117" i="7"/>
  <c r="G117" i="7"/>
  <c r="B118" i="7"/>
  <c r="C118" i="7"/>
  <c r="D118" i="7"/>
  <c r="E118" i="7"/>
  <c r="F118" i="7"/>
  <c r="G118" i="7"/>
  <c r="B119" i="7"/>
  <c r="C119" i="7"/>
  <c r="D119" i="7"/>
  <c r="E119" i="7"/>
  <c r="F119" i="7"/>
  <c r="G119" i="7"/>
  <c r="B120" i="7"/>
  <c r="C120" i="7"/>
  <c r="D120" i="7"/>
  <c r="E120" i="7"/>
  <c r="F120" i="7"/>
  <c r="G120" i="7"/>
  <c r="B121" i="7"/>
  <c r="C121" i="7"/>
  <c r="D121" i="7"/>
  <c r="E121" i="7"/>
  <c r="F121" i="7"/>
  <c r="G121" i="7"/>
  <c r="B122" i="7"/>
  <c r="C122" i="7"/>
  <c r="D122" i="7"/>
  <c r="E122" i="7"/>
  <c r="F122" i="7"/>
  <c r="G122" i="7"/>
  <c r="C114" i="7"/>
  <c r="D114" i="7"/>
  <c r="E114" i="7"/>
  <c r="F114" i="7"/>
  <c r="G114" i="7"/>
  <c r="B114" i="7"/>
  <c r="B95" i="7"/>
  <c r="C95" i="7"/>
  <c r="D95" i="7"/>
  <c r="E95" i="7"/>
  <c r="F95" i="7"/>
  <c r="G95" i="7"/>
  <c r="B96" i="7"/>
  <c r="C96" i="7"/>
  <c r="D96" i="7"/>
  <c r="E96" i="7"/>
  <c r="F96" i="7"/>
  <c r="G96" i="7"/>
  <c r="B97" i="7"/>
  <c r="C97" i="7"/>
  <c r="D97" i="7"/>
  <c r="E97" i="7"/>
  <c r="F97" i="7"/>
  <c r="G97" i="7"/>
  <c r="B98" i="7"/>
  <c r="C98" i="7"/>
  <c r="D98" i="7"/>
  <c r="E98" i="7"/>
  <c r="F98" i="7"/>
  <c r="G98" i="7"/>
  <c r="B99" i="7"/>
  <c r="C99" i="7"/>
  <c r="D99" i="7"/>
  <c r="E99" i="7"/>
  <c r="F99" i="7"/>
  <c r="G99" i="7"/>
  <c r="B100" i="7"/>
  <c r="C100" i="7"/>
  <c r="D100" i="7"/>
  <c r="E100" i="7"/>
  <c r="F100" i="7"/>
  <c r="G100" i="7"/>
  <c r="B101" i="7"/>
  <c r="C101" i="7"/>
  <c r="D101" i="7"/>
  <c r="E101" i="7"/>
  <c r="F101" i="7"/>
  <c r="G101" i="7"/>
  <c r="B102" i="7"/>
  <c r="C102" i="7"/>
  <c r="D102" i="7"/>
  <c r="E102" i="7"/>
  <c r="F102" i="7"/>
  <c r="G102" i="7"/>
  <c r="C94" i="7"/>
  <c r="D94" i="7"/>
  <c r="E94" i="7"/>
  <c r="F94" i="7"/>
  <c r="G94" i="7"/>
  <c r="B94" i="7"/>
  <c r="B75" i="7"/>
  <c r="C75" i="7"/>
  <c r="D75" i="7"/>
  <c r="E75" i="7"/>
  <c r="F75" i="7"/>
  <c r="G75" i="7"/>
  <c r="B76" i="7"/>
  <c r="C76" i="7"/>
  <c r="D76" i="7"/>
  <c r="E76" i="7"/>
  <c r="F76" i="7"/>
  <c r="G76" i="7"/>
  <c r="B77" i="7"/>
  <c r="C77" i="7"/>
  <c r="D77" i="7"/>
  <c r="E77" i="7"/>
  <c r="F77" i="7"/>
  <c r="G77" i="7"/>
  <c r="B78" i="7"/>
  <c r="C78" i="7"/>
  <c r="D78" i="7"/>
  <c r="E78" i="7"/>
  <c r="F78" i="7"/>
  <c r="G78" i="7"/>
  <c r="B79" i="7"/>
  <c r="C79" i="7"/>
  <c r="D79" i="7"/>
  <c r="E79" i="7"/>
  <c r="F79" i="7"/>
  <c r="G79" i="7"/>
  <c r="B80" i="7"/>
  <c r="C80" i="7"/>
  <c r="D80" i="7"/>
  <c r="E80" i="7"/>
  <c r="F80" i="7"/>
  <c r="G80" i="7"/>
  <c r="B81" i="7"/>
  <c r="C81" i="7"/>
  <c r="D81" i="7"/>
  <c r="E81" i="7"/>
  <c r="F81" i="7"/>
  <c r="G81" i="7"/>
  <c r="B82" i="7"/>
  <c r="C82" i="7"/>
  <c r="D82" i="7"/>
  <c r="E82" i="7"/>
  <c r="F82" i="7"/>
  <c r="G82" i="7"/>
  <c r="C74" i="7"/>
  <c r="D74" i="7"/>
  <c r="E74" i="7"/>
  <c r="F74" i="7"/>
  <c r="G74" i="7"/>
  <c r="B74" i="7"/>
  <c r="B55" i="7"/>
  <c r="C55" i="7"/>
  <c r="D55" i="7"/>
  <c r="E55" i="7"/>
  <c r="F55" i="7"/>
  <c r="G55" i="7"/>
  <c r="B56" i="7"/>
  <c r="C56" i="7"/>
  <c r="D56" i="7"/>
  <c r="E56" i="7"/>
  <c r="F56" i="7"/>
  <c r="G56" i="7"/>
  <c r="B57" i="7"/>
  <c r="C57" i="7"/>
  <c r="D57" i="7"/>
  <c r="E57" i="7"/>
  <c r="F57" i="7"/>
  <c r="G57" i="7"/>
  <c r="B58" i="7"/>
  <c r="C58" i="7"/>
  <c r="D58" i="7"/>
  <c r="E58" i="7"/>
  <c r="F58" i="7"/>
  <c r="G58" i="7"/>
  <c r="B59" i="7"/>
  <c r="C59" i="7"/>
  <c r="D59" i="7"/>
  <c r="E59" i="7"/>
  <c r="F59" i="7"/>
  <c r="G59" i="7"/>
  <c r="B60" i="7"/>
  <c r="C60" i="7"/>
  <c r="D60" i="7"/>
  <c r="E60" i="7"/>
  <c r="F60" i="7"/>
  <c r="G60" i="7"/>
  <c r="B61" i="7"/>
  <c r="C61" i="7"/>
  <c r="D61" i="7"/>
  <c r="E61" i="7"/>
  <c r="F61" i="7"/>
  <c r="G61" i="7"/>
  <c r="B62" i="7"/>
  <c r="C62" i="7"/>
  <c r="D62" i="7"/>
  <c r="E62" i="7"/>
  <c r="F62" i="7"/>
  <c r="G62" i="7"/>
  <c r="C54" i="7"/>
  <c r="D54" i="7"/>
  <c r="E54" i="7"/>
  <c r="F54" i="7"/>
  <c r="G54" i="7"/>
  <c r="B54" i="7"/>
  <c r="B35" i="7"/>
  <c r="C35" i="7"/>
  <c r="D35" i="7"/>
  <c r="E35" i="7"/>
  <c r="F35" i="7"/>
  <c r="G35" i="7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F39" i="7"/>
  <c r="G39" i="7"/>
  <c r="B40" i="7"/>
  <c r="C40" i="7"/>
  <c r="D40" i="7"/>
  <c r="E40" i="7"/>
  <c r="F40" i="7"/>
  <c r="G40" i="7"/>
  <c r="B41" i="7"/>
  <c r="C41" i="7"/>
  <c r="D41" i="7"/>
  <c r="E41" i="7"/>
  <c r="F41" i="7"/>
  <c r="G41" i="7"/>
  <c r="B42" i="7"/>
  <c r="C42" i="7"/>
  <c r="D42" i="7"/>
  <c r="E42" i="7"/>
  <c r="F42" i="7"/>
  <c r="G42" i="7"/>
  <c r="C34" i="7"/>
  <c r="D34" i="7"/>
  <c r="E34" i="7"/>
  <c r="F34" i="7"/>
  <c r="G34" i="7"/>
  <c r="B34" i="7"/>
  <c r="B14" i="7"/>
  <c r="C14" i="7"/>
  <c r="D14" i="7"/>
  <c r="E14" i="7"/>
  <c r="F14" i="7"/>
  <c r="G14" i="7"/>
  <c r="B16" i="7"/>
  <c r="C16" i="7"/>
  <c r="D16" i="7"/>
  <c r="E16" i="7"/>
  <c r="F16" i="7"/>
  <c r="G16" i="7"/>
  <c r="B17" i="7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C15" i="7"/>
  <c r="D15" i="7"/>
  <c r="E15" i="7"/>
  <c r="F15" i="7"/>
  <c r="G15" i="7"/>
  <c r="B15" i="7"/>
  <c r="H194" i="7"/>
  <c r="H174" i="7"/>
  <c r="H34" i="7"/>
  <c r="H14" i="7"/>
  <c r="B195" i="4"/>
  <c r="C195" i="4"/>
  <c r="D195" i="4"/>
  <c r="E195" i="4"/>
  <c r="F195" i="4"/>
  <c r="G195" i="4"/>
  <c r="B196" i="4"/>
  <c r="C196" i="4"/>
  <c r="D196" i="4"/>
  <c r="E196" i="4"/>
  <c r="F196" i="4"/>
  <c r="G196" i="4"/>
  <c r="B197" i="4"/>
  <c r="C197" i="4"/>
  <c r="D197" i="4"/>
  <c r="E197" i="4"/>
  <c r="F197" i="4"/>
  <c r="G197" i="4"/>
  <c r="B198" i="4"/>
  <c r="C198" i="4"/>
  <c r="D198" i="4"/>
  <c r="E198" i="4"/>
  <c r="F198" i="4"/>
  <c r="G198" i="4"/>
  <c r="B199" i="4"/>
  <c r="C199" i="4"/>
  <c r="D199" i="4"/>
  <c r="E199" i="4"/>
  <c r="F199" i="4"/>
  <c r="G199" i="4"/>
  <c r="B200" i="4"/>
  <c r="C200" i="4"/>
  <c r="D200" i="4"/>
  <c r="E200" i="4"/>
  <c r="F200" i="4"/>
  <c r="G200" i="4"/>
  <c r="B201" i="4"/>
  <c r="C201" i="4"/>
  <c r="D201" i="4"/>
  <c r="E201" i="4"/>
  <c r="F201" i="4"/>
  <c r="G201" i="4"/>
  <c r="B202" i="4"/>
  <c r="C202" i="4"/>
  <c r="D202" i="4"/>
  <c r="E202" i="4"/>
  <c r="F202" i="4"/>
  <c r="G202" i="4"/>
  <c r="C194" i="4"/>
  <c r="D194" i="4"/>
  <c r="E194" i="4"/>
  <c r="F194" i="4"/>
  <c r="G194" i="4"/>
  <c r="H194" i="4"/>
  <c r="B194" i="4"/>
  <c r="B175" i="4"/>
  <c r="C175" i="4"/>
  <c r="D175" i="4"/>
  <c r="E175" i="4"/>
  <c r="F175" i="4"/>
  <c r="G175" i="4"/>
  <c r="B176" i="4"/>
  <c r="C176" i="4"/>
  <c r="D176" i="4"/>
  <c r="E176" i="4"/>
  <c r="F176" i="4"/>
  <c r="G176" i="4"/>
  <c r="B177" i="4"/>
  <c r="C177" i="4"/>
  <c r="D177" i="4"/>
  <c r="E177" i="4"/>
  <c r="F177" i="4"/>
  <c r="G177" i="4"/>
  <c r="B178" i="4"/>
  <c r="C178" i="4"/>
  <c r="D178" i="4"/>
  <c r="E178" i="4"/>
  <c r="F178" i="4"/>
  <c r="G178" i="4"/>
  <c r="B179" i="4"/>
  <c r="C179" i="4"/>
  <c r="D179" i="4"/>
  <c r="E179" i="4"/>
  <c r="F179" i="4"/>
  <c r="G179" i="4"/>
  <c r="B180" i="4"/>
  <c r="C180" i="4"/>
  <c r="D180" i="4"/>
  <c r="E180" i="4"/>
  <c r="F180" i="4"/>
  <c r="G180" i="4"/>
  <c r="B181" i="4"/>
  <c r="C181" i="4"/>
  <c r="D181" i="4"/>
  <c r="E181" i="4"/>
  <c r="F181" i="4"/>
  <c r="G181" i="4"/>
  <c r="B182" i="4"/>
  <c r="C182" i="4"/>
  <c r="D182" i="4"/>
  <c r="E182" i="4"/>
  <c r="F182" i="4"/>
  <c r="G182" i="4"/>
  <c r="C174" i="4"/>
  <c r="D174" i="4"/>
  <c r="E174" i="4"/>
  <c r="F174" i="4"/>
  <c r="G174" i="4"/>
  <c r="B174" i="4"/>
  <c r="B155" i="4"/>
  <c r="C155" i="4"/>
  <c r="D155" i="4"/>
  <c r="E155" i="4"/>
  <c r="F155" i="4"/>
  <c r="G155" i="4"/>
  <c r="B156" i="4"/>
  <c r="C156" i="4"/>
  <c r="D156" i="4"/>
  <c r="E156" i="4"/>
  <c r="F156" i="4"/>
  <c r="G156" i="4"/>
  <c r="B157" i="4"/>
  <c r="C157" i="4"/>
  <c r="D157" i="4"/>
  <c r="E157" i="4"/>
  <c r="F157" i="4"/>
  <c r="G157" i="4"/>
  <c r="B158" i="4"/>
  <c r="C158" i="4"/>
  <c r="D158" i="4"/>
  <c r="E158" i="4"/>
  <c r="F158" i="4"/>
  <c r="G158" i="4"/>
  <c r="B159" i="4"/>
  <c r="C159" i="4"/>
  <c r="D159" i="4"/>
  <c r="E159" i="4"/>
  <c r="F159" i="4"/>
  <c r="G159" i="4"/>
  <c r="B160" i="4"/>
  <c r="C160" i="4"/>
  <c r="D160" i="4"/>
  <c r="E160" i="4"/>
  <c r="F160" i="4"/>
  <c r="G160" i="4"/>
  <c r="B161" i="4"/>
  <c r="C161" i="4"/>
  <c r="D161" i="4"/>
  <c r="E161" i="4"/>
  <c r="F161" i="4"/>
  <c r="G161" i="4"/>
  <c r="B162" i="4"/>
  <c r="C162" i="4"/>
  <c r="D162" i="4"/>
  <c r="E162" i="4"/>
  <c r="F162" i="4"/>
  <c r="G162" i="4"/>
  <c r="C154" i="4"/>
  <c r="D154" i="4"/>
  <c r="E154" i="4"/>
  <c r="F154" i="4"/>
  <c r="G154" i="4"/>
  <c r="B154" i="4"/>
  <c r="B135" i="4"/>
  <c r="C135" i="4"/>
  <c r="D135" i="4"/>
  <c r="E135" i="4"/>
  <c r="F135" i="4"/>
  <c r="G135" i="4"/>
  <c r="B136" i="4"/>
  <c r="C136" i="4"/>
  <c r="D136" i="4"/>
  <c r="E136" i="4"/>
  <c r="F136" i="4"/>
  <c r="G136" i="4"/>
  <c r="B137" i="4"/>
  <c r="C137" i="4"/>
  <c r="D137" i="4"/>
  <c r="E137" i="4"/>
  <c r="F137" i="4"/>
  <c r="G137" i="4"/>
  <c r="B138" i="4"/>
  <c r="C138" i="4"/>
  <c r="D138" i="4"/>
  <c r="E138" i="4"/>
  <c r="F138" i="4"/>
  <c r="G138" i="4"/>
  <c r="B139" i="4"/>
  <c r="C139" i="4"/>
  <c r="D139" i="4"/>
  <c r="E139" i="4"/>
  <c r="F139" i="4"/>
  <c r="G139" i="4"/>
  <c r="B140" i="4"/>
  <c r="C140" i="4"/>
  <c r="D140" i="4"/>
  <c r="E140" i="4"/>
  <c r="F140" i="4"/>
  <c r="G140" i="4"/>
  <c r="B141" i="4"/>
  <c r="C141" i="4"/>
  <c r="D141" i="4"/>
  <c r="E141" i="4"/>
  <c r="F141" i="4"/>
  <c r="G141" i="4"/>
  <c r="B142" i="4"/>
  <c r="C142" i="4"/>
  <c r="D142" i="4"/>
  <c r="E142" i="4"/>
  <c r="F142" i="4"/>
  <c r="G142" i="4"/>
  <c r="C134" i="4"/>
  <c r="D134" i="4"/>
  <c r="E134" i="4"/>
  <c r="F134" i="4"/>
  <c r="G134" i="4"/>
  <c r="B134" i="4"/>
  <c r="B115" i="4"/>
  <c r="C115" i="4"/>
  <c r="D115" i="4"/>
  <c r="E115" i="4"/>
  <c r="F115" i="4"/>
  <c r="G115" i="4"/>
  <c r="B116" i="4"/>
  <c r="C116" i="4"/>
  <c r="D116" i="4"/>
  <c r="E116" i="4"/>
  <c r="F116" i="4"/>
  <c r="G116" i="4"/>
  <c r="B117" i="4"/>
  <c r="C117" i="4"/>
  <c r="D117" i="4"/>
  <c r="E117" i="4"/>
  <c r="F117" i="4"/>
  <c r="G117" i="4"/>
  <c r="B118" i="4"/>
  <c r="C118" i="4"/>
  <c r="D118" i="4"/>
  <c r="E118" i="4"/>
  <c r="F118" i="4"/>
  <c r="G118" i="4"/>
  <c r="B119" i="4"/>
  <c r="C119" i="4"/>
  <c r="D119" i="4"/>
  <c r="E119" i="4"/>
  <c r="F119" i="4"/>
  <c r="G119" i="4"/>
  <c r="B120" i="4"/>
  <c r="C120" i="4"/>
  <c r="D120" i="4"/>
  <c r="E120" i="4"/>
  <c r="F120" i="4"/>
  <c r="G120" i="4"/>
  <c r="B121" i="4"/>
  <c r="C121" i="4"/>
  <c r="D121" i="4"/>
  <c r="E121" i="4"/>
  <c r="F121" i="4"/>
  <c r="G121" i="4"/>
  <c r="B122" i="4"/>
  <c r="C122" i="4"/>
  <c r="D122" i="4"/>
  <c r="E122" i="4"/>
  <c r="F122" i="4"/>
  <c r="G122" i="4"/>
  <c r="C114" i="4"/>
  <c r="D114" i="4"/>
  <c r="E114" i="4"/>
  <c r="F114" i="4"/>
  <c r="G114" i="4"/>
  <c r="B11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B98" i="4"/>
  <c r="C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C102" i="4"/>
  <c r="D102" i="4"/>
  <c r="E102" i="4"/>
  <c r="F102" i="4"/>
  <c r="G102" i="4"/>
  <c r="C94" i="4"/>
  <c r="D94" i="4"/>
  <c r="E94" i="4"/>
  <c r="F94" i="4"/>
  <c r="G94" i="4"/>
  <c r="B9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C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C82" i="4"/>
  <c r="D82" i="4"/>
  <c r="E82" i="4"/>
  <c r="F82" i="4"/>
  <c r="G82" i="4"/>
  <c r="C74" i="4"/>
  <c r="D74" i="4"/>
  <c r="E74" i="4"/>
  <c r="F74" i="4"/>
  <c r="G74" i="4"/>
  <c r="B7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C54" i="4"/>
  <c r="D54" i="4"/>
  <c r="E54" i="4"/>
  <c r="F54" i="4"/>
  <c r="G54" i="4"/>
  <c r="B54" i="4"/>
  <c r="B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C34" i="4"/>
  <c r="D34" i="4"/>
  <c r="E34" i="4"/>
  <c r="F34" i="4"/>
  <c r="G34" i="4"/>
  <c r="H3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4" i="4"/>
  <c r="D14" i="4"/>
  <c r="E14" i="4"/>
  <c r="F14" i="4"/>
  <c r="G14" i="4"/>
  <c r="B14" i="4"/>
  <c r="H14" i="4"/>
  <c r="H174" i="4"/>
</calcChain>
</file>

<file path=xl/sharedStrings.xml><?xml version="1.0" encoding="utf-8"?>
<sst xmlns="http://schemas.openxmlformats.org/spreadsheetml/2006/main" count="5339" uniqueCount="50">
  <si>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</si>
  <si>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Marzo - 2023</t>
  </si>
  <si>
    <t>Diresa/Red/M.Red/EE.SS: AREQUIPA/AREQUIPA CAYLLOMA/CHIVAY/TODOS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</si>
  <si>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</si>
  <si>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</si>
  <si>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</si>
  <si>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</si>
  <si>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</si>
  <si>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</si>
  <si>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</si>
  <si>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</si>
  <si>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</si>
  <si>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</si>
  <si>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</si>
  <si>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</si>
  <si>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</si>
  <si>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</si>
  <si>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</si>
  <si>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</si>
  <si>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</si>
  <si>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CAYLLOMA/CHIVAY/I-4 - 000001419 - CENTRO DE SALUD CHIVAY</t>
  </si>
  <si>
    <t>Diresa/Red/M.Red/EE.SS: AREQUIPA/AREQUIPA CAYLLOMA/CHIVAY/I-2 - 000001429 - PUESTO DE SALUD ACHOMA</t>
  </si>
  <si>
    <t>Diresa/Red/M.Red/EE.SS: AREQUIPA/AREQUIPA CAYLLOMA/CHIVAY/I-1 - 000001423 - PUESTO DE SALUD CANOCOTA</t>
  </si>
  <si>
    <t>Diresa/Red/M.Red/EE.SS: AREQUIPA/AREQUIPA CAYLLOMA/CHIVAY/I-2 - 000001424 - PUESTO DE SALUD COPORAQUE</t>
  </si>
  <si>
    <t>Diresa/Red/M.Red/EE.SS: AREQUIPA/AREQUIPA CAYLLOMA/CHIVAY/I-2 - 000001425 - PUESTO DE SALUD ICHUPAMPA</t>
  </si>
  <si>
    <t>Diresa/Red/M.Red/EE.SS: AREQUIPA/AREQUIPA CAYLLOMA/CHIVAY/I-2 - 000001426 - PUESTO DE SALUD LARI</t>
  </si>
  <si>
    <t>Diresa/Red/M.Red/EE.SS: AREQUIPA/AREQUIPA CAYLLOMA/CHIVAY/I-2 - 000001430 - PUESTO DE SALUD MACA</t>
  </si>
  <si>
    <t>Diresa/Red/M.Red/EE.SS: AREQUIPA/AREQUIPA CAYLLOMA/CHIVAY/I-1 - 000001427 - PUESTO DE SALUD MADRIGAL</t>
  </si>
  <si>
    <t>Diresa/Red/M.Red/EE.SS: AREQUIPA/AREQUIPA CAYLLOMA/CHIVAY/I-2 - 000001428 - PUESTO DE SALUD YANQUE</t>
  </si>
  <si>
    <t>Periodo:                Enero - 2023</t>
  </si>
  <si>
    <t>Periodo:                Febrero - 2023</t>
  </si>
  <si>
    <t>Periodo:                Abril - 2023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</si>
  <si>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</si>
  <si>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1er TRIMESTRE</t>
  </si>
  <si>
    <t>Diresa/Red/M.Red/EE.SS: AREQUIPA/AREQUIPA CAYLLOMA/TODAS LAS MICRO REDES/TODOS LOS EE.SS</t>
  </si>
  <si>
    <t xml:space="preserve">Periodo:            </t>
  </si>
  <si>
    <t xml:space="preserve">Periodo:               </t>
  </si>
  <si>
    <t>Periodo:                Mayo - 2023</t>
  </si>
  <si>
    <t>Periodo:                Junio - 2023</t>
  </si>
  <si>
    <t>Periodo:            1er SEMESTRE</t>
  </si>
  <si>
    <t>Periodo:            2do TRIMESTRE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</si>
  <si>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</si>
  <si>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</si>
  <si>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</si>
  <si>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</si>
  <si>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</si>
  <si>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</si>
  <si>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Periodo:                2023</t>
  </si>
  <si>
    <t>Periodo:               2023</t>
  </si>
  <si>
    <t>Periodo:        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</si>
</sst>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0" fillId="0" borderId="0" xfId="0" applyFont="1"/>
    <xf numFmtId="0" fontId="15" fillId="2" borderId="1" xfId="0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6" fillId="3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8" fillId="3" borderId="1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961A93-A3D7-4C04-9F99-D02672C61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91DAA75-D7B5-4ECF-AD76-B153A01F4F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5DCB6-A058-4B5E-8429-D0393A86AD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4C037E0-3893-431C-A33B-9680BD5A97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E67123-8993-48AC-A046-0FD4934C2D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D7D39B-B3E1-4169-ABE0-2F4A981513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3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PE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3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PE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3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PE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\REPORTE%202022\DICIEMBRE\ATENDIDOS%20Y%20ATENCIONES\ATENDIDOS%20ATEN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%20ENERO%20FEBRERO%20FILEZILA\_ATENDIDOS%20ATENCIONES%20M.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1er TRIM"/>
      <sheetName val="ABRIL"/>
      <sheetName val="MAYO"/>
      <sheetName val="JUNIO"/>
      <sheetName val="2do TRIM"/>
      <sheetName val="1er SEM"/>
      <sheetName val="JULIO"/>
      <sheetName val="AGOSTO"/>
      <sheetName val="SETIEMBRE"/>
      <sheetName val="3er TRIM"/>
      <sheetName val="OCTUBRE"/>
      <sheetName val="NOVIEMBRE"/>
      <sheetName val="DICIEMBRE"/>
      <sheetName val="4to TRIM"/>
      <sheetName val="2do SEM"/>
      <sheetName val="ANU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 Atc y Atd"/>
      <sheetName val="configuracion"/>
      <sheetName val="_ATENDIDOS ATENCIONES M.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4AFF-F044-4447-AA72-EA5E2BA584C1}">
  <dimension ref="A1:I202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29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374</v>
      </c>
      <c r="C14" s="3">
        <v>215</v>
      </c>
      <c r="D14" s="3">
        <v>159</v>
      </c>
      <c r="E14" s="3">
        <v>6566</v>
      </c>
      <c r="F14" s="3">
        <v>4272</v>
      </c>
      <c r="G14" s="3">
        <v>2294</v>
      </c>
    </row>
    <row r="15" spans="1:9" ht="16.5">
      <c r="A15" s="4" t="s">
        <v>12</v>
      </c>
      <c r="B15" s="4">
        <v>14</v>
      </c>
      <c r="C15" s="4">
        <v>3</v>
      </c>
      <c r="D15" s="4">
        <v>11</v>
      </c>
      <c r="E15" s="4">
        <v>40</v>
      </c>
      <c r="F15" s="4">
        <v>10</v>
      </c>
      <c r="G15" s="4">
        <v>30</v>
      </c>
    </row>
    <row r="16" spans="1:9" ht="16.5">
      <c r="A16" s="4" t="s">
        <v>13</v>
      </c>
      <c r="B16" s="4">
        <v>39</v>
      </c>
      <c r="C16" s="4">
        <v>14</v>
      </c>
      <c r="D16" s="4">
        <v>25</v>
      </c>
      <c r="E16" s="4">
        <v>331</v>
      </c>
      <c r="F16" s="4">
        <v>138</v>
      </c>
      <c r="G16" s="4">
        <v>193</v>
      </c>
    </row>
    <row r="17" spans="1:9" ht="16.5">
      <c r="A17" s="4" t="s">
        <v>14</v>
      </c>
      <c r="B17" s="4">
        <v>38</v>
      </c>
      <c r="C17" s="4">
        <v>20</v>
      </c>
      <c r="D17" s="4">
        <v>18</v>
      </c>
      <c r="E17" s="4">
        <v>599</v>
      </c>
      <c r="F17" s="4">
        <v>343</v>
      </c>
      <c r="G17" s="4">
        <v>256</v>
      </c>
    </row>
    <row r="18" spans="1:9" ht="16.5">
      <c r="A18" s="4" t="s">
        <v>15</v>
      </c>
      <c r="B18" s="4">
        <v>29</v>
      </c>
      <c r="C18" s="4">
        <v>14</v>
      </c>
      <c r="D18" s="4">
        <v>15</v>
      </c>
      <c r="E18" s="4">
        <v>541</v>
      </c>
      <c r="F18" s="4">
        <v>284</v>
      </c>
      <c r="G18" s="4">
        <v>257</v>
      </c>
    </row>
    <row r="19" spans="1:9" ht="16.5">
      <c r="A19" s="4" t="s">
        <v>16</v>
      </c>
      <c r="B19" s="4">
        <v>18</v>
      </c>
      <c r="C19" s="4">
        <v>13</v>
      </c>
      <c r="D19" s="4">
        <v>5</v>
      </c>
      <c r="E19" s="4">
        <v>374</v>
      </c>
      <c r="F19" s="4">
        <v>245</v>
      </c>
      <c r="G19" s="4">
        <v>129</v>
      </c>
    </row>
    <row r="20" spans="1:9" ht="16.5">
      <c r="A20" s="4" t="s">
        <v>17</v>
      </c>
      <c r="B20" s="4">
        <v>72</v>
      </c>
      <c r="C20" s="4">
        <v>48</v>
      </c>
      <c r="D20" s="4">
        <v>24</v>
      </c>
      <c r="E20" s="4">
        <v>1123</v>
      </c>
      <c r="F20" s="4">
        <v>825</v>
      </c>
      <c r="G20" s="4">
        <v>298</v>
      </c>
    </row>
    <row r="21" spans="1:9" ht="16.5">
      <c r="A21" s="4" t="s">
        <v>18</v>
      </c>
      <c r="B21" s="4">
        <v>131</v>
      </c>
      <c r="C21" s="4">
        <v>81</v>
      </c>
      <c r="D21" s="4">
        <v>50</v>
      </c>
      <c r="E21" s="4">
        <v>2355</v>
      </c>
      <c r="F21" s="4">
        <v>1728</v>
      </c>
      <c r="G21" s="4">
        <v>627</v>
      </c>
    </row>
    <row r="22" spans="1:9" ht="16.5">
      <c r="A22" s="4" t="s">
        <v>19</v>
      </c>
      <c r="B22" s="4">
        <v>33</v>
      </c>
      <c r="C22" s="4">
        <v>22</v>
      </c>
      <c r="D22" s="4">
        <v>11</v>
      </c>
      <c r="E22" s="4">
        <v>1203</v>
      </c>
      <c r="F22" s="4">
        <v>699</v>
      </c>
      <c r="G22" s="4">
        <v>504</v>
      </c>
    </row>
    <row r="23" spans="1:9" ht="17.25" customHeight="1"/>
    <row r="25" spans="1:9" ht="18" customHeight="1">
      <c r="A25" s="18" t="s">
        <v>1</v>
      </c>
      <c r="B25" s="16"/>
      <c r="C25" s="16"/>
      <c r="D25" s="16"/>
      <c r="E25" s="16"/>
      <c r="F25" s="16"/>
      <c r="G25" s="16"/>
      <c r="H25" s="16"/>
      <c r="I25" s="16"/>
    </row>
    <row r="26" spans="1:9" ht="18" customHeight="1">
      <c r="A26" s="18" t="s">
        <v>20</v>
      </c>
      <c r="B26" s="16"/>
      <c r="C26" s="16"/>
      <c r="D26" s="16"/>
      <c r="E26" s="16"/>
      <c r="F26" s="16"/>
      <c r="G26" s="16"/>
      <c r="H26" s="16"/>
      <c r="I26" s="16"/>
    </row>
    <row r="27" spans="1:9" ht="12.2" customHeight="1"/>
    <row r="28" spans="1:9" ht="15.4" customHeight="1"/>
    <row r="29" spans="1:9" ht="18" customHeight="1">
      <c r="A29" s="19" t="s">
        <v>3</v>
      </c>
      <c r="B29" s="16"/>
      <c r="C29" s="16"/>
      <c r="D29" s="16"/>
      <c r="E29" s="16"/>
      <c r="F29" s="16"/>
      <c r="G29" s="16"/>
      <c r="H29" s="16"/>
      <c r="I29" s="16"/>
    </row>
    <row r="30" spans="1:9" ht="8.4499999999999993" customHeight="1"/>
    <row r="31" spans="1:9">
      <c r="A31" s="11" t="s">
        <v>4</v>
      </c>
      <c r="B31" s="13" t="s">
        <v>5</v>
      </c>
      <c r="C31" s="14"/>
      <c r="D31" s="15"/>
      <c r="E31" s="13" t="s">
        <v>6</v>
      </c>
      <c r="F31" s="14"/>
      <c r="G31" s="15"/>
    </row>
    <row r="32" spans="1:9">
      <c r="A32" s="12"/>
      <c r="B32" s="1" t="s">
        <v>7</v>
      </c>
      <c r="C32" s="1" t="s">
        <v>8</v>
      </c>
      <c r="D32" s="1" t="s">
        <v>9</v>
      </c>
      <c r="E32" s="1" t="s">
        <v>7</v>
      </c>
      <c r="F32" s="1" t="s">
        <v>8</v>
      </c>
      <c r="G32" s="1" t="s">
        <v>9</v>
      </c>
    </row>
    <row r="33" spans="1:9" ht="16.5">
      <c r="A33" s="2" t="s">
        <v>10</v>
      </c>
      <c r="B33" s="2" t="s">
        <v>10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</row>
    <row r="34" spans="1:9" ht="16.5">
      <c r="A34" s="3" t="s">
        <v>11</v>
      </c>
      <c r="B34" s="3">
        <v>237</v>
      </c>
      <c r="C34" s="3">
        <v>130</v>
      </c>
      <c r="D34" s="3">
        <v>107</v>
      </c>
      <c r="E34" s="3">
        <v>4142</v>
      </c>
      <c r="F34" s="3">
        <v>2606</v>
      </c>
      <c r="G34" s="3">
        <v>1536</v>
      </c>
    </row>
    <row r="35" spans="1:9" ht="16.5">
      <c r="A35" s="4" t="s">
        <v>12</v>
      </c>
      <c r="B35" s="4">
        <v>9</v>
      </c>
      <c r="C35" s="4">
        <v>3</v>
      </c>
      <c r="D35" s="4">
        <v>6</v>
      </c>
      <c r="E35" s="4">
        <v>49</v>
      </c>
      <c r="F35" s="4">
        <v>15</v>
      </c>
      <c r="G35" s="4">
        <v>34</v>
      </c>
    </row>
    <row r="36" spans="1:9" ht="16.5">
      <c r="A36" s="4" t="s">
        <v>13</v>
      </c>
      <c r="B36" s="4">
        <v>5</v>
      </c>
      <c r="C36" s="4">
        <v>2</v>
      </c>
      <c r="D36" s="4">
        <v>3</v>
      </c>
      <c r="E36" s="4">
        <v>222</v>
      </c>
      <c r="F36" s="4">
        <v>81</v>
      </c>
      <c r="G36" s="4">
        <v>141</v>
      </c>
    </row>
    <row r="37" spans="1:9" ht="16.5">
      <c r="A37" s="4" t="s">
        <v>14</v>
      </c>
      <c r="B37" s="4">
        <v>24</v>
      </c>
      <c r="C37" s="4">
        <v>12</v>
      </c>
      <c r="D37" s="4">
        <v>12</v>
      </c>
      <c r="E37" s="4">
        <v>363</v>
      </c>
      <c r="F37" s="4">
        <v>184</v>
      </c>
      <c r="G37" s="4">
        <v>179</v>
      </c>
    </row>
    <row r="38" spans="1:9" ht="16.5">
      <c r="A38" s="4" t="s">
        <v>15</v>
      </c>
      <c r="B38" s="4">
        <v>16</v>
      </c>
      <c r="C38" s="4">
        <v>5</v>
      </c>
      <c r="D38" s="4">
        <v>11</v>
      </c>
      <c r="E38" s="4">
        <v>425</v>
      </c>
      <c r="F38" s="4">
        <v>218</v>
      </c>
      <c r="G38" s="4">
        <v>207</v>
      </c>
    </row>
    <row r="39" spans="1:9" ht="16.5">
      <c r="A39" s="4" t="s">
        <v>16</v>
      </c>
      <c r="B39" s="4">
        <v>13</v>
      </c>
      <c r="C39" s="4">
        <v>9</v>
      </c>
      <c r="D39" s="4">
        <v>4</v>
      </c>
      <c r="E39" s="4">
        <v>302</v>
      </c>
      <c r="F39" s="4">
        <v>173</v>
      </c>
      <c r="G39" s="4">
        <v>129</v>
      </c>
    </row>
    <row r="40" spans="1:9" ht="16.5">
      <c r="A40" s="4" t="s">
        <v>17</v>
      </c>
      <c r="B40" s="4">
        <v>43</v>
      </c>
      <c r="C40" s="4">
        <v>27</v>
      </c>
      <c r="D40" s="4">
        <v>16</v>
      </c>
      <c r="E40" s="4">
        <v>757</v>
      </c>
      <c r="F40" s="4">
        <v>562</v>
      </c>
      <c r="G40" s="4">
        <v>195</v>
      </c>
    </row>
    <row r="41" spans="1:9" ht="16.5">
      <c r="A41" s="4" t="s">
        <v>18</v>
      </c>
      <c r="B41" s="4">
        <v>84</v>
      </c>
      <c r="C41" s="4">
        <v>48</v>
      </c>
      <c r="D41" s="4">
        <v>36</v>
      </c>
      <c r="E41" s="4">
        <v>1447</v>
      </c>
      <c r="F41" s="4">
        <v>1043</v>
      </c>
      <c r="G41" s="4">
        <v>404</v>
      </c>
    </row>
    <row r="42" spans="1:9" ht="16.5">
      <c r="A42" s="4" t="s">
        <v>19</v>
      </c>
      <c r="B42" s="4">
        <v>43</v>
      </c>
      <c r="C42" s="4">
        <v>24</v>
      </c>
      <c r="D42" s="4">
        <v>19</v>
      </c>
      <c r="E42" s="4">
        <v>577</v>
      </c>
      <c r="F42" s="4">
        <v>330</v>
      </c>
      <c r="G42" s="4">
        <v>247</v>
      </c>
    </row>
    <row r="45" spans="1:9" ht="18" customHeight="1">
      <c r="A45" s="18" t="s">
        <v>29</v>
      </c>
      <c r="B45" s="16"/>
      <c r="C45" s="16"/>
      <c r="D45" s="16"/>
      <c r="E45" s="16"/>
      <c r="F45" s="16"/>
      <c r="G45" s="16"/>
      <c r="H45" s="16"/>
      <c r="I45" s="16"/>
    </row>
    <row r="46" spans="1:9" ht="18" customHeight="1">
      <c r="A46" s="18" t="s">
        <v>21</v>
      </c>
      <c r="B46" s="16"/>
      <c r="C46" s="16"/>
      <c r="D46" s="16"/>
      <c r="E46" s="16"/>
      <c r="F46" s="16"/>
      <c r="G46" s="16"/>
      <c r="H46" s="16"/>
      <c r="I46" s="16"/>
    </row>
    <row r="47" spans="1:9" ht="12.2" customHeight="1"/>
    <row r="48" spans="1:9" ht="15.4" customHeight="1"/>
    <row r="49" spans="1:9" ht="18" customHeight="1">
      <c r="A49" s="19" t="s">
        <v>3</v>
      </c>
      <c r="B49" s="16"/>
      <c r="C49" s="16"/>
      <c r="D49" s="16"/>
      <c r="E49" s="16"/>
      <c r="F49" s="16"/>
      <c r="G49" s="16"/>
      <c r="H49" s="16"/>
      <c r="I49" s="16"/>
    </row>
    <row r="50" spans="1:9" ht="8.4499999999999993" customHeight="1"/>
    <row r="51" spans="1:9">
      <c r="A51" s="11" t="s">
        <v>4</v>
      </c>
      <c r="B51" s="13" t="s">
        <v>5</v>
      </c>
      <c r="C51" s="14"/>
      <c r="D51" s="15"/>
      <c r="E51" s="13" t="s">
        <v>6</v>
      </c>
      <c r="F51" s="14"/>
      <c r="G51" s="15"/>
    </row>
    <row r="52" spans="1:9">
      <c r="A52" s="12"/>
      <c r="B52" s="1" t="s">
        <v>7</v>
      </c>
      <c r="C52" s="1" t="s">
        <v>8</v>
      </c>
      <c r="D52" s="1" t="s">
        <v>9</v>
      </c>
      <c r="E52" s="1" t="s">
        <v>7</v>
      </c>
      <c r="F52" s="1" t="s">
        <v>8</v>
      </c>
      <c r="G52" s="1" t="s">
        <v>9</v>
      </c>
    </row>
    <row r="53" spans="1:9" ht="16.5">
      <c r="A53" s="2" t="s">
        <v>10</v>
      </c>
      <c r="B53" s="2" t="s">
        <v>10</v>
      </c>
      <c r="C53" s="2" t="s">
        <v>10</v>
      </c>
      <c r="D53" s="2" t="s">
        <v>10</v>
      </c>
      <c r="E53" s="2" t="s">
        <v>10</v>
      </c>
      <c r="F53" s="2" t="s">
        <v>10</v>
      </c>
      <c r="G53" s="2" t="s">
        <v>10</v>
      </c>
    </row>
    <row r="54" spans="1:9" ht="16.5">
      <c r="A54" s="3" t="s">
        <v>11</v>
      </c>
      <c r="B54" s="3">
        <v>14</v>
      </c>
      <c r="C54" s="3">
        <v>7</v>
      </c>
      <c r="D54" s="3">
        <v>7</v>
      </c>
      <c r="E54" s="3">
        <v>393</v>
      </c>
      <c r="F54" s="3">
        <v>268</v>
      </c>
      <c r="G54" s="3">
        <v>125</v>
      </c>
    </row>
    <row r="55" spans="1:9" ht="16.5">
      <c r="A55" s="4" t="s">
        <v>12</v>
      </c>
      <c r="B55" s="4">
        <v>2</v>
      </c>
      <c r="C55" s="4">
        <v>0</v>
      </c>
      <c r="D55" s="4">
        <v>2</v>
      </c>
      <c r="E55" s="4">
        <v>3</v>
      </c>
      <c r="F55" s="4">
        <v>1</v>
      </c>
      <c r="G55" s="4">
        <v>2</v>
      </c>
    </row>
    <row r="56" spans="1:9" ht="16.5">
      <c r="A56" s="4" t="s">
        <v>13</v>
      </c>
      <c r="B56" s="4">
        <v>2</v>
      </c>
      <c r="C56" s="4">
        <v>2</v>
      </c>
      <c r="D56" s="4">
        <v>0</v>
      </c>
      <c r="E56" s="4">
        <v>15</v>
      </c>
      <c r="F56" s="4">
        <v>5</v>
      </c>
      <c r="G56" s="4">
        <v>10</v>
      </c>
    </row>
    <row r="57" spans="1:9" ht="16.5">
      <c r="A57" s="4" t="s">
        <v>14</v>
      </c>
      <c r="B57" s="4">
        <v>1</v>
      </c>
      <c r="C57" s="4">
        <v>1</v>
      </c>
      <c r="D57" s="4">
        <v>0</v>
      </c>
      <c r="E57" s="4">
        <v>39</v>
      </c>
      <c r="F57" s="4">
        <v>23</v>
      </c>
      <c r="G57" s="4">
        <v>16</v>
      </c>
    </row>
    <row r="58" spans="1:9" ht="16.5">
      <c r="A58" s="4" t="s">
        <v>15</v>
      </c>
      <c r="B58" s="4">
        <v>0</v>
      </c>
      <c r="C58" s="4">
        <v>0</v>
      </c>
      <c r="D58" s="4">
        <v>0</v>
      </c>
      <c r="E58" s="4">
        <v>21</v>
      </c>
      <c r="F58" s="4">
        <v>13</v>
      </c>
      <c r="G58" s="4">
        <v>8</v>
      </c>
    </row>
    <row r="59" spans="1:9" ht="16.5">
      <c r="A59" s="4" t="s">
        <v>16</v>
      </c>
      <c r="B59" s="4">
        <v>1</v>
      </c>
      <c r="C59" s="4">
        <v>1</v>
      </c>
      <c r="D59" s="4">
        <v>0</v>
      </c>
      <c r="E59" s="4">
        <v>15</v>
      </c>
      <c r="F59" s="4">
        <v>10</v>
      </c>
      <c r="G59" s="4">
        <v>5</v>
      </c>
    </row>
    <row r="60" spans="1:9" ht="16.5">
      <c r="A60" s="4" t="s">
        <v>17</v>
      </c>
      <c r="B60" s="4">
        <v>3</v>
      </c>
      <c r="C60" s="4">
        <v>1</v>
      </c>
      <c r="D60" s="4">
        <v>2</v>
      </c>
      <c r="E60" s="4">
        <v>67</v>
      </c>
      <c r="F60" s="4">
        <v>45</v>
      </c>
      <c r="G60" s="4">
        <v>22</v>
      </c>
    </row>
    <row r="61" spans="1:9" ht="16.5">
      <c r="A61" s="4" t="s">
        <v>18</v>
      </c>
      <c r="B61" s="4">
        <v>3</v>
      </c>
      <c r="C61" s="4">
        <v>1</v>
      </c>
      <c r="D61" s="4">
        <v>2</v>
      </c>
      <c r="E61" s="4">
        <v>128</v>
      </c>
      <c r="F61" s="4">
        <v>94</v>
      </c>
      <c r="G61" s="4">
        <v>34</v>
      </c>
    </row>
    <row r="62" spans="1:9" ht="16.5">
      <c r="A62" s="4" t="s">
        <v>19</v>
      </c>
      <c r="B62" s="4">
        <v>2</v>
      </c>
      <c r="C62" s="4">
        <v>1</v>
      </c>
      <c r="D62" s="4">
        <v>1</v>
      </c>
      <c r="E62" s="4">
        <v>105</v>
      </c>
      <c r="F62" s="4">
        <v>77</v>
      </c>
      <c r="G62" s="4">
        <v>28</v>
      </c>
    </row>
    <row r="65" spans="1:9" ht="18" customHeight="1">
      <c r="A65" s="18" t="s">
        <v>29</v>
      </c>
      <c r="B65" s="16"/>
      <c r="C65" s="16"/>
      <c r="D65" s="16"/>
      <c r="E65" s="16"/>
      <c r="F65" s="16"/>
      <c r="G65" s="16"/>
      <c r="H65" s="16"/>
      <c r="I65" s="16"/>
    </row>
    <row r="66" spans="1:9" ht="18" customHeight="1">
      <c r="A66" s="18" t="s">
        <v>22</v>
      </c>
      <c r="B66" s="16"/>
      <c r="C66" s="16"/>
      <c r="D66" s="16"/>
      <c r="E66" s="16"/>
      <c r="F66" s="16"/>
      <c r="G66" s="16"/>
      <c r="H66" s="16"/>
      <c r="I66" s="16"/>
    </row>
    <row r="67" spans="1:9" ht="12.2" customHeight="1"/>
    <row r="68" spans="1:9" ht="15.4" customHeight="1"/>
    <row r="69" spans="1:9" ht="18" customHeight="1">
      <c r="A69" s="19" t="s">
        <v>3</v>
      </c>
      <c r="B69" s="16"/>
      <c r="C69" s="16"/>
      <c r="D69" s="16"/>
      <c r="E69" s="16"/>
      <c r="F69" s="16"/>
      <c r="G69" s="16"/>
      <c r="H69" s="16"/>
      <c r="I69" s="16"/>
    </row>
    <row r="70" spans="1:9" ht="8.4499999999999993" customHeight="1"/>
    <row r="71" spans="1:9">
      <c r="A71" s="11" t="s">
        <v>4</v>
      </c>
      <c r="B71" s="13" t="s">
        <v>5</v>
      </c>
      <c r="C71" s="14"/>
      <c r="D71" s="15"/>
      <c r="E71" s="13" t="s">
        <v>6</v>
      </c>
      <c r="F71" s="14"/>
      <c r="G71" s="15"/>
    </row>
    <row r="72" spans="1:9">
      <c r="A72" s="12"/>
      <c r="B72" s="1" t="s">
        <v>7</v>
      </c>
      <c r="C72" s="1" t="s">
        <v>8</v>
      </c>
      <c r="D72" s="1" t="s">
        <v>9</v>
      </c>
      <c r="E72" s="1" t="s">
        <v>7</v>
      </c>
      <c r="F72" s="1" t="s">
        <v>8</v>
      </c>
      <c r="G72" s="1" t="s">
        <v>9</v>
      </c>
    </row>
    <row r="73" spans="1:9" ht="16.5">
      <c r="A73" s="2" t="s">
        <v>10</v>
      </c>
      <c r="B73" s="2" t="s">
        <v>10</v>
      </c>
      <c r="C73" s="2" t="s">
        <v>10</v>
      </c>
      <c r="D73" s="2" t="s">
        <v>10</v>
      </c>
      <c r="E73" s="2" t="s">
        <v>10</v>
      </c>
      <c r="F73" s="2" t="s">
        <v>10</v>
      </c>
      <c r="G73" s="2" t="s">
        <v>10</v>
      </c>
    </row>
    <row r="74" spans="1:9" ht="16.5">
      <c r="A74" s="3" t="s">
        <v>11</v>
      </c>
      <c r="B74" s="3">
        <v>7</v>
      </c>
      <c r="C74" s="3">
        <v>5</v>
      </c>
      <c r="D74" s="3">
        <v>2</v>
      </c>
      <c r="E74" s="3">
        <v>90</v>
      </c>
      <c r="F74" s="3">
        <v>67</v>
      </c>
      <c r="G74" s="3">
        <v>23</v>
      </c>
    </row>
    <row r="75" spans="1:9" ht="16.5">
      <c r="A75" s="4" t="s">
        <v>12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9" ht="16.5">
      <c r="A76" s="4" t="s">
        <v>13</v>
      </c>
      <c r="B76" s="4">
        <v>1</v>
      </c>
      <c r="C76" s="4">
        <v>1</v>
      </c>
      <c r="D76" s="4">
        <v>0</v>
      </c>
      <c r="E76" s="4">
        <v>1</v>
      </c>
      <c r="F76" s="4">
        <v>1</v>
      </c>
      <c r="G76" s="4">
        <v>0</v>
      </c>
    </row>
    <row r="77" spans="1:9" ht="16.5">
      <c r="A77" s="4" t="s">
        <v>14</v>
      </c>
      <c r="B77" s="4">
        <v>0</v>
      </c>
      <c r="C77" s="4">
        <v>0</v>
      </c>
      <c r="D77" s="4">
        <v>0</v>
      </c>
      <c r="E77" s="4">
        <v>7</v>
      </c>
      <c r="F77" s="4">
        <v>4</v>
      </c>
      <c r="G77" s="4">
        <v>3</v>
      </c>
    </row>
    <row r="78" spans="1:9" ht="16.5">
      <c r="A78" s="4" t="s">
        <v>15</v>
      </c>
      <c r="B78" s="4">
        <v>3</v>
      </c>
      <c r="C78" s="4">
        <v>1</v>
      </c>
      <c r="D78" s="4">
        <v>2</v>
      </c>
      <c r="E78" s="4">
        <v>14</v>
      </c>
      <c r="F78" s="4">
        <v>9</v>
      </c>
      <c r="G78" s="4">
        <v>5</v>
      </c>
    </row>
    <row r="79" spans="1:9" ht="16.5">
      <c r="A79" s="4" t="s">
        <v>16</v>
      </c>
      <c r="B79" s="4">
        <v>0</v>
      </c>
      <c r="C79" s="4">
        <v>0</v>
      </c>
      <c r="D79" s="4">
        <v>0</v>
      </c>
      <c r="E79" s="4">
        <v>4</v>
      </c>
      <c r="F79" s="4">
        <v>0</v>
      </c>
      <c r="G79" s="4">
        <v>4</v>
      </c>
    </row>
    <row r="80" spans="1:9" ht="16.5">
      <c r="A80" s="4" t="s">
        <v>17</v>
      </c>
      <c r="B80" s="4">
        <v>1</v>
      </c>
      <c r="C80" s="4">
        <v>1</v>
      </c>
      <c r="D80" s="4">
        <v>0</v>
      </c>
      <c r="E80" s="4">
        <v>11</v>
      </c>
      <c r="F80" s="4">
        <v>10</v>
      </c>
      <c r="G80" s="4">
        <v>1</v>
      </c>
    </row>
    <row r="81" spans="1:9" ht="16.5">
      <c r="A81" s="4" t="s">
        <v>18</v>
      </c>
      <c r="B81" s="4">
        <v>2</v>
      </c>
      <c r="C81" s="4">
        <v>2</v>
      </c>
      <c r="D81" s="4">
        <v>0</v>
      </c>
      <c r="E81" s="4">
        <v>36</v>
      </c>
      <c r="F81" s="4">
        <v>34</v>
      </c>
      <c r="G81" s="4">
        <v>2</v>
      </c>
    </row>
    <row r="82" spans="1:9" ht="16.5">
      <c r="A82" s="4" t="s">
        <v>19</v>
      </c>
      <c r="B82" s="4">
        <v>0</v>
      </c>
      <c r="C82" s="4">
        <v>0</v>
      </c>
      <c r="D82" s="4">
        <v>0</v>
      </c>
      <c r="E82" s="4">
        <v>17</v>
      </c>
      <c r="F82" s="4">
        <v>9</v>
      </c>
      <c r="G82" s="4">
        <v>8</v>
      </c>
    </row>
    <row r="85" spans="1:9" ht="18" customHeight="1">
      <c r="A85" s="18" t="s">
        <v>29</v>
      </c>
      <c r="B85" s="16"/>
      <c r="C85" s="16"/>
      <c r="D85" s="16"/>
      <c r="E85" s="16"/>
      <c r="F85" s="16"/>
      <c r="G85" s="16"/>
      <c r="H85" s="16"/>
      <c r="I85" s="16"/>
    </row>
    <row r="86" spans="1:9" ht="18" customHeight="1">
      <c r="A86" s="18" t="s">
        <v>23</v>
      </c>
      <c r="B86" s="16"/>
      <c r="C86" s="16"/>
      <c r="D86" s="16"/>
      <c r="E86" s="16"/>
      <c r="F86" s="16"/>
      <c r="G86" s="16"/>
      <c r="H86" s="16"/>
      <c r="I86" s="16"/>
    </row>
    <row r="87" spans="1:9" ht="12.2" customHeight="1"/>
    <row r="88" spans="1:9" ht="15.4" customHeight="1"/>
    <row r="89" spans="1:9" ht="18" customHeight="1">
      <c r="A89" s="19" t="s">
        <v>3</v>
      </c>
      <c r="B89" s="16"/>
      <c r="C89" s="16"/>
      <c r="D89" s="16"/>
      <c r="E89" s="16"/>
      <c r="F89" s="16"/>
      <c r="G89" s="16"/>
      <c r="H89" s="16"/>
      <c r="I89" s="16"/>
    </row>
    <row r="90" spans="1:9" ht="8.4499999999999993" customHeight="1"/>
    <row r="91" spans="1:9">
      <c r="A91" s="11" t="s">
        <v>4</v>
      </c>
      <c r="B91" s="13" t="s">
        <v>5</v>
      </c>
      <c r="C91" s="14"/>
      <c r="D91" s="15"/>
      <c r="E91" s="13" t="s">
        <v>6</v>
      </c>
      <c r="F91" s="14"/>
      <c r="G91" s="15"/>
    </row>
    <row r="92" spans="1:9">
      <c r="A92" s="12"/>
      <c r="B92" s="1" t="s">
        <v>7</v>
      </c>
      <c r="C92" s="1" t="s">
        <v>8</v>
      </c>
      <c r="D92" s="1" t="s">
        <v>9</v>
      </c>
      <c r="E92" s="1" t="s">
        <v>7</v>
      </c>
      <c r="F92" s="1" t="s">
        <v>8</v>
      </c>
      <c r="G92" s="1" t="s">
        <v>9</v>
      </c>
    </row>
    <row r="93" spans="1:9" ht="16.5">
      <c r="A93" s="2" t="s">
        <v>10</v>
      </c>
      <c r="B93" s="2" t="s">
        <v>10</v>
      </c>
      <c r="C93" s="2" t="s">
        <v>10</v>
      </c>
      <c r="D93" s="2" t="s">
        <v>10</v>
      </c>
      <c r="E93" s="2" t="s">
        <v>10</v>
      </c>
      <c r="F93" s="2" t="s">
        <v>10</v>
      </c>
      <c r="G93" s="2" t="s">
        <v>10</v>
      </c>
    </row>
    <row r="94" spans="1:9" ht="16.5">
      <c r="A94" s="3" t="s">
        <v>11</v>
      </c>
      <c r="B94" s="3">
        <v>35</v>
      </c>
      <c r="C94" s="3">
        <v>20</v>
      </c>
      <c r="D94" s="3">
        <v>15</v>
      </c>
      <c r="E94" s="3">
        <v>328</v>
      </c>
      <c r="F94" s="3">
        <v>190</v>
      </c>
      <c r="G94" s="3">
        <v>138</v>
      </c>
    </row>
    <row r="95" spans="1:9" ht="16.5">
      <c r="A95" s="4" t="s">
        <v>12</v>
      </c>
      <c r="B95" s="4">
        <v>1</v>
      </c>
      <c r="C95" s="4">
        <v>0</v>
      </c>
      <c r="D95" s="4">
        <v>1</v>
      </c>
      <c r="E95" s="4">
        <v>2</v>
      </c>
      <c r="F95" s="4">
        <v>0</v>
      </c>
      <c r="G95" s="4">
        <v>2</v>
      </c>
    </row>
    <row r="96" spans="1:9" ht="16.5">
      <c r="A96" s="4" t="s">
        <v>13</v>
      </c>
      <c r="B96" s="4">
        <v>0</v>
      </c>
      <c r="C96" s="4">
        <v>0</v>
      </c>
      <c r="D96" s="4">
        <v>0</v>
      </c>
      <c r="E96" s="4">
        <v>19</v>
      </c>
      <c r="F96" s="4">
        <v>3</v>
      </c>
      <c r="G96" s="4">
        <v>16</v>
      </c>
    </row>
    <row r="97" spans="1:9" ht="16.5">
      <c r="A97" s="4" t="s">
        <v>14</v>
      </c>
      <c r="B97" s="4">
        <v>4</v>
      </c>
      <c r="C97" s="4">
        <v>2</v>
      </c>
      <c r="D97" s="4">
        <v>2</v>
      </c>
      <c r="E97" s="4">
        <v>53</v>
      </c>
      <c r="F97" s="4">
        <v>37</v>
      </c>
      <c r="G97" s="4">
        <v>16</v>
      </c>
    </row>
    <row r="98" spans="1:9" ht="16.5">
      <c r="A98" s="4" t="s">
        <v>15</v>
      </c>
      <c r="B98" s="4">
        <v>5</v>
      </c>
      <c r="C98" s="4">
        <v>3</v>
      </c>
      <c r="D98" s="4">
        <v>2</v>
      </c>
      <c r="E98" s="4">
        <v>23</v>
      </c>
      <c r="F98" s="4">
        <v>17</v>
      </c>
      <c r="G98" s="4">
        <v>6</v>
      </c>
    </row>
    <row r="99" spans="1:9" ht="16.5">
      <c r="A99" s="4" t="s">
        <v>16</v>
      </c>
      <c r="B99" s="4">
        <v>1</v>
      </c>
      <c r="C99" s="4">
        <v>1</v>
      </c>
      <c r="D99" s="4">
        <v>0</v>
      </c>
      <c r="E99" s="4">
        <v>14</v>
      </c>
      <c r="F99" s="4">
        <v>2</v>
      </c>
      <c r="G99" s="4">
        <v>12</v>
      </c>
    </row>
    <row r="100" spans="1:9" ht="16.5">
      <c r="A100" s="4" t="s">
        <v>17</v>
      </c>
      <c r="B100" s="4">
        <v>3</v>
      </c>
      <c r="C100" s="4">
        <v>2</v>
      </c>
      <c r="D100" s="4">
        <v>1</v>
      </c>
      <c r="E100" s="4">
        <v>43</v>
      </c>
      <c r="F100" s="4">
        <v>32</v>
      </c>
      <c r="G100" s="4">
        <v>11</v>
      </c>
    </row>
    <row r="101" spans="1:9" ht="16.5">
      <c r="A101" s="4" t="s">
        <v>18</v>
      </c>
      <c r="B101" s="4">
        <v>19</v>
      </c>
      <c r="C101" s="4">
        <v>11</v>
      </c>
      <c r="D101" s="4">
        <v>8</v>
      </c>
      <c r="E101" s="4">
        <v>108</v>
      </c>
      <c r="F101" s="4">
        <v>64</v>
      </c>
      <c r="G101" s="4">
        <v>44</v>
      </c>
    </row>
    <row r="102" spans="1:9" ht="16.5">
      <c r="A102" s="4" t="s">
        <v>19</v>
      </c>
      <c r="B102" s="4">
        <v>2</v>
      </c>
      <c r="C102" s="4">
        <v>1</v>
      </c>
      <c r="D102" s="4">
        <v>1</v>
      </c>
      <c r="E102" s="4">
        <v>66</v>
      </c>
      <c r="F102" s="4">
        <v>35</v>
      </c>
      <c r="G102" s="4">
        <v>31</v>
      </c>
    </row>
    <row r="105" spans="1:9" ht="18" customHeight="1">
      <c r="A105" s="18" t="s">
        <v>29</v>
      </c>
      <c r="B105" s="16"/>
      <c r="C105" s="16"/>
      <c r="D105" s="16"/>
      <c r="E105" s="16"/>
      <c r="F105" s="16"/>
      <c r="G105" s="16"/>
      <c r="H105" s="16"/>
      <c r="I105" s="16"/>
    </row>
    <row r="106" spans="1:9" ht="18" customHeight="1">
      <c r="A106" s="18" t="s">
        <v>24</v>
      </c>
      <c r="B106" s="16"/>
      <c r="C106" s="16"/>
      <c r="D106" s="16"/>
      <c r="E106" s="16"/>
      <c r="F106" s="16"/>
      <c r="G106" s="16"/>
      <c r="H106" s="16"/>
      <c r="I106" s="16"/>
    </row>
    <row r="107" spans="1:9" ht="12.2" customHeight="1"/>
    <row r="108" spans="1:9" ht="15.4" customHeight="1"/>
    <row r="109" spans="1:9" ht="18" customHeight="1">
      <c r="A109" s="19" t="s">
        <v>3</v>
      </c>
      <c r="B109" s="16"/>
      <c r="C109" s="16"/>
      <c r="D109" s="16"/>
      <c r="E109" s="16"/>
      <c r="F109" s="16"/>
      <c r="G109" s="16"/>
      <c r="H109" s="16"/>
      <c r="I109" s="16"/>
    </row>
    <row r="110" spans="1:9" ht="8.4499999999999993" customHeight="1"/>
    <row r="111" spans="1:9">
      <c r="A111" s="11" t="s">
        <v>4</v>
      </c>
      <c r="B111" s="13" t="s">
        <v>5</v>
      </c>
      <c r="C111" s="14"/>
      <c r="D111" s="15"/>
      <c r="E111" s="13" t="s">
        <v>6</v>
      </c>
      <c r="F111" s="14"/>
      <c r="G111" s="15"/>
    </row>
    <row r="112" spans="1:9">
      <c r="A112" s="12"/>
      <c r="B112" s="1" t="s">
        <v>7</v>
      </c>
      <c r="C112" s="1" t="s">
        <v>8</v>
      </c>
      <c r="D112" s="1" t="s">
        <v>9</v>
      </c>
      <c r="E112" s="1" t="s">
        <v>7</v>
      </c>
      <c r="F112" s="1" t="s">
        <v>8</v>
      </c>
      <c r="G112" s="1" t="s">
        <v>9</v>
      </c>
    </row>
    <row r="113" spans="1:9" ht="16.5">
      <c r="A113" s="2" t="s">
        <v>10</v>
      </c>
      <c r="B113" s="2" t="s">
        <v>10</v>
      </c>
      <c r="C113" s="2" t="s">
        <v>10</v>
      </c>
      <c r="D113" s="2" t="s">
        <v>10</v>
      </c>
      <c r="E113" s="2" t="s">
        <v>10</v>
      </c>
      <c r="F113" s="2" t="s">
        <v>10</v>
      </c>
      <c r="G113" s="2" t="s">
        <v>10</v>
      </c>
    </row>
    <row r="114" spans="1:9" ht="16.5">
      <c r="A114" s="3" t="s">
        <v>11</v>
      </c>
      <c r="B114" s="3">
        <v>6</v>
      </c>
      <c r="C114" s="3">
        <v>4</v>
      </c>
      <c r="D114" s="3">
        <v>2</v>
      </c>
      <c r="E114" s="3">
        <v>289</v>
      </c>
      <c r="F114" s="3">
        <v>178</v>
      </c>
      <c r="G114" s="3">
        <v>111</v>
      </c>
    </row>
    <row r="115" spans="1:9" ht="16.5">
      <c r="A115" s="4" t="s">
        <v>12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9" ht="16.5">
      <c r="A116" s="4" t="s">
        <v>13</v>
      </c>
      <c r="B116" s="4">
        <v>2</v>
      </c>
      <c r="C116" s="4">
        <v>2</v>
      </c>
      <c r="D116" s="4">
        <v>0</v>
      </c>
      <c r="E116" s="4">
        <v>29</v>
      </c>
      <c r="F116" s="4">
        <v>21</v>
      </c>
      <c r="G116" s="4">
        <v>8</v>
      </c>
    </row>
    <row r="117" spans="1:9" ht="16.5">
      <c r="A117" s="4" t="s">
        <v>14</v>
      </c>
      <c r="B117" s="4">
        <v>1</v>
      </c>
      <c r="C117" s="4">
        <v>1</v>
      </c>
      <c r="D117" s="4">
        <v>0</v>
      </c>
      <c r="E117" s="4">
        <v>38</v>
      </c>
      <c r="F117" s="4">
        <v>14</v>
      </c>
      <c r="G117" s="4">
        <v>24</v>
      </c>
    </row>
    <row r="118" spans="1:9" ht="16.5">
      <c r="A118" s="4" t="s">
        <v>15</v>
      </c>
      <c r="B118" s="4">
        <v>1</v>
      </c>
      <c r="C118" s="4">
        <v>0</v>
      </c>
      <c r="D118" s="4">
        <v>1</v>
      </c>
      <c r="E118" s="4">
        <v>17</v>
      </c>
      <c r="F118" s="4">
        <v>6</v>
      </c>
      <c r="G118" s="4">
        <v>11</v>
      </c>
    </row>
    <row r="119" spans="1:9" ht="16.5">
      <c r="A119" s="4" t="s">
        <v>16</v>
      </c>
      <c r="B119" s="4">
        <v>0</v>
      </c>
      <c r="C119" s="4">
        <v>0</v>
      </c>
      <c r="D119" s="4">
        <v>0</v>
      </c>
      <c r="E119" s="4">
        <v>23</v>
      </c>
      <c r="F119" s="4">
        <v>15</v>
      </c>
      <c r="G119" s="4">
        <v>8</v>
      </c>
    </row>
    <row r="120" spans="1:9" ht="16.5">
      <c r="A120" s="4" t="s">
        <v>17</v>
      </c>
      <c r="B120" s="4">
        <v>2</v>
      </c>
      <c r="C120" s="4">
        <v>1</v>
      </c>
      <c r="D120" s="4">
        <v>1</v>
      </c>
      <c r="E120" s="4">
        <v>35</v>
      </c>
      <c r="F120" s="4">
        <v>27</v>
      </c>
      <c r="G120" s="4">
        <v>8</v>
      </c>
    </row>
    <row r="121" spans="1:9" ht="16.5">
      <c r="A121" s="4" t="s">
        <v>18</v>
      </c>
      <c r="B121" s="4">
        <v>0</v>
      </c>
      <c r="C121" s="4">
        <v>0</v>
      </c>
      <c r="D121" s="4">
        <v>0</v>
      </c>
      <c r="E121" s="4">
        <v>98</v>
      </c>
      <c r="F121" s="4">
        <v>76</v>
      </c>
      <c r="G121" s="4">
        <v>22</v>
      </c>
    </row>
    <row r="122" spans="1:9" ht="16.5">
      <c r="A122" s="4" t="s">
        <v>19</v>
      </c>
      <c r="B122" s="4">
        <v>0</v>
      </c>
      <c r="C122" s="4">
        <v>0</v>
      </c>
      <c r="D122" s="4">
        <v>0</v>
      </c>
      <c r="E122" s="4">
        <v>49</v>
      </c>
      <c r="F122" s="4">
        <v>19</v>
      </c>
      <c r="G122" s="4">
        <v>30</v>
      </c>
    </row>
    <row r="125" spans="1:9" ht="18" customHeight="1">
      <c r="A125" s="18" t="s">
        <v>29</v>
      </c>
      <c r="B125" s="16"/>
      <c r="C125" s="16"/>
      <c r="D125" s="16"/>
      <c r="E125" s="16"/>
      <c r="F125" s="16"/>
      <c r="G125" s="16"/>
      <c r="H125" s="16"/>
      <c r="I125" s="16"/>
    </row>
    <row r="126" spans="1:9" ht="18" customHeight="1">
      <c r="A126" s="18" t="s">
        <v>25</v>
      </c>
      <c r="B126" s="16"/>
      <c r="C126" s="16"/>
      <c r="D126" s="16"/>
      <c r="E126" s="16"/>
      <c r="F126" s="16"/>
      <c r="G126" s="16"/>
      <c r="H126" s="16"/>
      <c r="I126" s="16"/>
    </row>
    <row r="127" spans="1:9" ht="12.2" customHeight="1"/>
    <row r="128" spans="1:9" ht="15.4" customHeight="1"/>
    <row r="129" spans="1:9" ht="18" customHeight="1">
      <c r="A129" s="19" t="s">
        <v>3</v>
      </c>
      <c r="B129" s="16"/>
      <c r="C129" s="16"/>
      <c r="D129" s="16"/>
      <c r="E129" s="16"/>
      <c r="F129" s="16"/>
      <c r="G129" s="16"/>
      <c r="H129" s="16"/>
      <c r="I129" s="16"/>
    </row>
    <row r="130" spans="1:9" ht="8.4499999999999993" customHeight="1"/>
    <row r="131" spans="1:9">
      <c r="A131" s="11" t="s">
        <v>4</v>
      </c>
      <c r="B131" s="13" t="s">
        <v>5</v>
      </c>
      <c r="C131" s="14"/>
      <c r="D131" s="15"/>
      <c r="E131" s="13" t="s">
        <v>6</v>
      </c>
      <c r="F131" s="14"/>
      <c r="G131" s="15"/>
    </row>
    <row r="132" spans="1:9">
      <c r="A132" s="12"/>
      <c r="B132" s="1" t="s">
        <v>7</v>
      </c>
      <c r="C132" s="1" t="s">
        <v>8</v>
      </c>
      <c r="D132" s="1" t="s">
        <v>9</v>
      </c>
      <c r="E132" s="1" t="s">
        <v>7</v>
      </c>
      <c r="F132" s="1" t="s">
        <v>8</v>
      </c>
      <c r="G132" s="1" t="s">
        <v>9</v>
      </c>
    </row>
    <row r="133" spans="1:9" ht="16.5">
      <c r="A133" s="2" t="s">
        <v>10</v>
      </c>
      <c r="B133" s="2" t="s">
        <v>10</v>
      </c>
      <c r="C133" s="2" t="s">
        <v>10</v>
      </c>
      <c r="D133" s="2" t="s">
        <v>10</v>
      </c>
      <c r="E133" s="2" t="s">
        <v>10</v>
      </c>
      <c r="F133" s="2" t="s">
        <v>10</v>
      </c>
      <c r="G133" s="2" t="s">
        <v>10</v>
      </c>
    </row>
    <row r="134" spans="1:9" ht="16.5">
      <c r="A134" s="3" t="s">
        <v>11</v>
      </c>
      <c r="B134" s="3">
        <v>6</v>
      </c>
      <c r="C134" s="3">
        <v>1</v>
      </c>
      <c r="D134" s="3">
        <v>5</v>
      </c>
      <c r="E134" s="3">
        <v>189</v>
      </c>
      <c r="F134" s="3">
        <v>109</v>
      </c>
      <c r="G134" s="3">
        <v>80</v>
      </c>
    </row>
    <row r="135" spans="1:9" ht="16.5">
      <c r="A135" s="4" t="s">
        <v>12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9" ht="16.5">
      <c r="A136" s="4" t="s">
        <v>13</v>
      </c>
      <c r="B136" s="4">
        <v>1</v>
      </c>
      <c r="C136" s="4">
        <v>0</v>
      </c>
      <c r="D136" s="4">
        <v>1</v>
      </c>
      <c r="E136" s="4">
        <v>14</v>
      </c>
      <c r="F136" s="4">
        <v>10</v>
      </c>
      <c r="G136" s="4">
        <v>4</v>
      </c>
    </row>
    <row r="137" spans="1:9" ht="16.5">
      <c r="A137" s="4" t="s">
        <v>14</v>
      </c>
      <c r="B137" s="4">
        <v>1</v>
      </c>
      <c r="C137" s="4">
        <v>0</v>
      </c>
      <c r="D137" s="4">
        <v>1</v>
      </c>
      <c r="E137" s="4">
        <v>22</v>
      </c>
      <c r="F137" s="4">
        <v>8</v>
      </c>
      <c r="G137" s="4">
        <v>14</v>
      </c>
    </row>
    <row r="138" spans="1:9" ht="16.5">
      <c r="A138" s="4" t="s">
        <v>15</v>
      </c>
      <c r="B138" s="4">
        <v>0</v>
      </c>
      <c r="C138" s="4">
        <v>0</v>
      </c>
      <c r="D138" s="4">
        <v>0</v>
      </c>
      <c r="E138" s="4">
        <v>19</v>
      </c>
      <c r="F138" s="4">
        <v>7</v>
      </c>
      <c r="G138" s="4">
        <v>12</v>
      </c>
    </row>
    <row r="139" spans="1:9" ht="16.5">
      <c r="A139" s="4" t="s">
        <v>16</v>
      </c>
      <c r="B139" s="4">
        <v>0</v>
      </c>
      <c r="C139" s="4">
        <v>0</v>
      </c>
      <c r="D139" s="4">
        <v>0</v>
      </c>
      <c r="E139" s="4">
        <v>11</v>
      </c>
      <c r="F139" s="4">
        <v>5</v>
      </c>
      <c r="G139" s="4">
        <v>6</v>
      </c>
    </row>
    <row r="140" spans="1:9" ht="16.5">
      <c r="A140" s="4" t="s">
        <v>17</v>
      </c>
      <c r="B140" s="4">
        <v>2</v>
      </c>
      <c r="C140" s="4">
        <v>1</v>
      </c>
      <c r="D140" s="4">
        <v>1</v>
      </c>
      <c r="E140" s="4">
        <v>25</v>
      </c>
      <c r="F140" s="4">
        <v>18</v>
      </c>
      <c r="G140" s="4">
        <v>7</v>
      </c>
    </row>
    <row r="141" spans="1:9" ht="16.5">
      <c r="A141" s="4" t="s">
        <v>18</v>
      </c>
      <c r="B141" s="4">
        <v>1</v>
      </c>
      <c r="C141" s="4">
        <v>0</v>
      </c>
      <c r="D141" s="4">
        <v>1</v>
      </c>
      <c r="E141" s="4">
        <v>53</v>
      </c>
      <c r="F141" s="4">
        <v>44</v>
      </c>
      <c r="G141" s="4">
        <v>9</v>
      </c>
    </row>
    <row r="142" spans="1:9" ht="16.5">
      <c r="A142" s="4" t="s">
        <v>19</v>
      </c>
      <c r="B142" s="4">
        <v>1</v>
      </c>
      <c r="C142" s="4">
        <v>0</v>
      </c>
      <c r="D142" s="4">
        <v>1</v>
      </c>
      <c r="E142" s="4">
        <v>45</v>
      </c>
      <c r="F142" s="4">
        <v>17</v>
      </c>
      <c r="G142" s="4">
        <v>28</v>
      </c>
    </row>
    <row r="145" spans="1:9" ht="18" customHeight="1">
      <c r="A145" s="18" t="s">
        <v>29</v>
      </c>
      <c r="B145" s="16"/>
      <c r="C145" s="16"/>
      <c r="D145" s="16"/>
      <c r="E145" s="16"/>
      <c r="F145" s="16"/>
      <c r="G145" s="16"/>
      <c r="H145" s="16"/>
      <c r="I145" s="16"/>
    </row>
    <row r="146" spans="1:9" ht="18" customHeight="1">
      <c r="A146" s="18" t="s">
        <v>26</v>
      </c>
      <c r="B146" s="16"/>
      <c r="C146" s="16"/>
      <c r="D146" s="16"/>
      <c r="E146" s="16"/>
      <c r="F146" s="16"/>
      <c r="G146" s="16"/>
      <c r="H146" s="16"/>
      <c r="I146" s="16"/>
    </row>
    <row r="147" spans="1:9" ht="12.2" customHeight="1"/>
    <row r="148" spans="1:9" ht="15.4" customHeight="1"/>
    <row r="149" spans="1:9" ht="18" customHeight="1">
      <c r="A149" s="19" t="s">
        <v>3</v>
      </c>
      <c r="B149" s="16"/>
      <c r="C149" s="16"/>
      <c r="D149" s="16"/>
      <c r="E149" s="16"/>
      <c r="F149" s="16"/>
      <c r="G149" s="16"/>
      <c r="H149" s="16"/>
      <c r="I149" s="16"/>
    </row>
    <row r="150" spans="1:9" ht="8.4499999999999993" customHeight="1"/>
    <row r="151" spans="1:9">
      <c r="A151" s="11" t="s">
        <v>4</v>
      </c>
      <c r="B151" s="13" t="s">
        <v>5</v>
      </c>
      <c r="C151" s="14"/>
      <c r="D151" s="15"/>
      <c r="E151" s="13" t="s">
        <v>6</v>
      </c>
      <c r="F151" s="14"/>
      <c r="G151" s="15"/>
    </row>
    <row r="152" spans="1:9">
      <c r="A152" s="12"/>
      <c r="B152" s="1" t="s">
        <v>7</v>
      </c>
      <c r="C152" s="1" t="s">
        <v>8</v>
      </c>
      <c r="D152" s="1" t="s">
        <v>9</v>
      </c>
      <c r="E152" s="1" t="s">
        <v>7</v>
      </c>
      <c r="F152" s="1" t="s">
        <v>8</v>
      </c>
      <c r="G152" s="1" t="s">
        <v>9</v>
      </c>
    </row>
    <row r="153" spans="1:9" ht="16.5">
      <c r="A153" s="2" t="s">
        <v>10</v>
      </c>
      <c r="B153" s="2" t="s">
        <v>10</v>
      </c>
      <c r="C153" s="2" t="s">
        <v>10</v>
      </c>
      <c r="D153" s="2" t="s">
        <v>10</v>
      </c>
      <c r="E153" s="2" t="s">
        <v>10</v>
      </c>
      <c r="F153" s="2" t="s">
        <v>10</v>
      </c>
      <c r="G153" s="2" t="s">
        <v>10</v>
      </c>
    </row>
    <row r="154" spans="1:9" ht="16.5">
      <c r="A154" s="3" t="s">
        <v>11</v>
      </c>
      <c r="B154" s="3">
        <v>15</v>
      </c>
      <c r="C154" s="3">
        <v>11</v>
      </c>
      <c r="D154" s="3">
        <v>4</v>
      </c>
      <c r="E154" s="3">
        <v>542</v>
      </c>
      <c r="F154" s="3">
        <v>325</v>
      </c>
      <c r="G154" s="3">
        <v>217</v>
      </c>
    </row>
    <row r="155" spans="1:9" ht="16.5">
      <c r="A155" s="4" t="s">
        <v>12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9" ht="16.5">
      <c r="A156" s="4" t="s">
        <v>13</v>
      </c>
      <c r="B156" s="4">
        <v>1</v>
      </c>
      <c r="C156" s="4">
        <v>1</v>
      </c>
      <c r="D156" s="4">
        <v>0</v>
      </c>
      <c r="E156" s="4">
        <v>13</v>
      </c>
      <c r="F156" s="4">
        <v>11</v>
      </c>
      <c r="G156" s="4">
        <v>2</v>
      </c>
    </row>
    <row r="157" spans="1:9" ht="16.5">
      <c r="A157" s="4" t="s">
        <v>14</v>
      </c>
      <c r="B157" s="4">
        <v>2</v>
      </c>
      <c r="C157" s="4">
        <v>1</v>
      </c>
      <c r="D157" s="4">
        <v>1</v>
      </c>
      <c r="E157" s="4">
        <v>37</v>
      </c>
      <c r="F157" s="4">
        <v>25</v>
      </c>
      <c r="G157" s="4">
        <v>12</v>
      </c>
    </row>
    <row r="158" spans="1:9" ht="16.5">
      <c r="A158" s="4" t="s">
        <v>15</v>
      </c>
      <c r="B158" s="4">
        <v>2</v>
      </c>
      <c r="C158" s="4">
        <v>2</v>
      </c>
      <c r="D158" s="4">
        <v>0</v>
      </c>
      <c r="E158" s="4">
        <v>36</v>
      </c>
      <c r="F158" s="4">
        <v>20</v>
      </c>
      <c r="G158" s="4">
        <v>16</v>
      </c>
    </row>
    <row r="159" spans="1:9" ht="16.5">
      <c r="A159" s="4" t="s">
        <v>16</v>
      </c>
      <c r="B159" s="4">
        <v>2</v>
      </c>
      <c r="C159" s="4">
        <v>1</v>
      </c>
      <c r="D159" s="4">
        <v>1</v>
      </c>
      <c r="E159" s="4">
        <v>17</v>
      </c>
      <c r="F159" s="4">
        <v>9</v>
      </c>
      <c r="G159" s="4">
        <v>8</v>
      </c>
    </row>
    <row r="160" spans="1:9" ht="16.5">
      <c r="A160" s="4" t="s">
        <v>17</v>
      </c>
      <c r="B160" s="4">
        <v>4</v>
      </c>
      <c r="C160" s="4">
        <v>4</v>
      </c>
      <c r="D160" s="4">
        <v>0</v>
      </c>
      <c r="E160" s="4">
        <v>51</v>
      </c>
      <c r="F160" s="4">
        <v>40</v>
      </c>
      <c r="G160" s="4">
        <v>11</v>
      </c>
    </row>
    <row r="161" spans="1:9" ht="16.5">
      <c r="A161" s="4" t="s">
        <v>18</v>
      </c>
      <c r="B161" s="4">
        <v>4</v>
      </c>
      <c r="C161" s="4">
        <v>2</v>
      </c>
      <c r="D161" s="4">
        <v>2</v>
      </c>
      <c r="E161" s="4">
        <v>185</v>
      </c>
      <c r="F161" s="4">
        <v>114</v>
      </c>
      <c r="G161" s="4">
        <v>71</v>
      </c>
    </row>
    <row r="162" spans="1:9" ht="16.5">
      <c r="A162" s="4" t="s">
        <v>19</v>
      </c>
      <c r="B162" s="4">
        <v>0</v>
      </c>
      <c r="C162" s="4">
        <v>0</v>
      </c>
      <c r="D162" s="4">
        <v>0</v>
      </c>
      <c r="E162" s="4">
        <v>203</v>
      </c>
      <c r="F162" s="4">
        <v>106</v>
      </c>
      <c r="G162" s="4">
        <v>97</v>
      </c>
    </row>
    <row r="165" spans="1:9" ht="18" customHeight="1">
      <c r="A165" s="18" t="s">
        <v>29</v>
      </c>
      <c r="B165" s="16"/>
      <c r="C165" s="16"/>
      <c r="D165" s="16"/>
      <c r="E165" s="16"/>
      <c r="F165" s="16"/>
      <c r="G165" s="16"/>
      <c r="H165" s="16"/>
      <c r="I165" s="16"/>
    </row>
    <row r="166" spans="1:9" ht="18" customHeight="1">
      <c r="A166" s="18" t="s">
        <v>27</v>
      </c>
      <c r="B166" s="16"/>
      <c r="C166" s="16"/>
      <c r="D166" s="16"/>
      <c r="E166" s="16"/>
      <c r="F166" s="16"/>
      <c r="G166" s="16"/>
      <c r="H166" s="16"/>
      <c r="I166" s="16"/>
    </row>
    <row r="167" spans="1:9" ht="12.2" customHeight="1"/>
    <row r="168" spans="1:9" ht="15.4" customHeight="1"/>
    <row r="169" spans="1:9" ht="18" customHeight="1">
      <c r="A169" s="19" t="s">
        <v>3</v>
      </c>
      <c r="B169" s="16"/>
      <c r="C169" s="16"/>
      <c r="D169" s="16"/>
      <c r="E169" s="16"/>
      <c r="F169" s="16"/>
      <c r="G169" s="16"/>
      <c r="H169" s="16"/>
      <c r="I169" s="16"/>
    </row>
    <row r="170" spans="1:9" ht="8.4499999999999993" customHeight="1"/>
    <row r="171" spans="1:9">
      <c r="A171" s="11" t="s">
        <v>4</v>
      </c>
      <c r="B171" s="13" t="s">
        <v>5</v>
      </c>
      <c r="C171" s="14"/>
      <c r="D171" s="15"/>
      <c r="E171" s="13" t="s">
        <v>6</v>
      </c>
      <c r="F171" s="14"/>
      <c r="G171" s="15"/>
    </row>
    <row r="172" spans="1:9">
      <c r="A172" s="12"/>
      <c r="B172" s="1" t="s">
        <v>7</v>
      </c>
      <c r="C172" s="1" t="s">
        <v>8</v>
      </c>
      <c r="D172" s="1" t="s">
        <v>9</v>
      </c>
      <c r="E172" s="1" t="s">
        <v>7</v>
      </c>
      <c r="F172" s="1" t="s">
        <v>8</v>
      </c>
      <c r="G172" s="1" t="s">
        <v>9</v>
      </c>
    </row>
    <row r="173" spans="1:9" ht="16.5">
      <c r="A173" s="2" t="s">
        <v>10</v>
      </c>
      <c r="B173" s="2" t="s">
        <v>10</v>
      </c>
      <c r="C173" s="2" t="s">
        <v>10</v>
      </c>
      <c r="D173" s="2" t="s">
        <v>10</v>
      </c>
      <c r="E173" s="2" t="s">
        <v>10</v>
      </c>
      <c r="F173" s="2" t="s">
        <v>10</v>
      </c>
      <c r="G173" s="2" t="s">
        <v>10</v>
      </c>
    </row>
    <row r="174" spans="1:9" ht="16.5">
      <c r="A174" s="3" t="s">
        <v>11</v>
      </c>
      <c r="B174" s="3">
        <v>14</v>
      </c>
      <c r="C174" s="3">
        <v>8</v>
      </c>
      <c r="D174" s="3">
        <v>6</v>
      </c>
      <c r="E174" s="3">
        <v>597</v>
      </c>
      <c r="F174" s="3">
        <v>399</v>
      </c>
      <c r="G174" s="3">
        <v>198</v>
      </c>
    </row>
    <row r="175" spans="1:9" ht="16.5">
      <c r="A175" s="4" t="s">
        <v>12</v>
      </c>
      <c r="B175" s="4">
        <v>1</v>
      </c>
      <c r="C175" s="4">
        <v>0</v>
      </c>
      <c r="D175" s="4">
        <v>1</v>
      </c>
      <c r="E175" s="4">
        <v>3</v>
      </c>
      <c r="F175" s="4">
        <v>0</v>
      </c>
      <c r="G175" s="4">
        <v>3</v>
      </c>
    </row>
    <row r="176" spans="1:9" ht="16.5">
      <c r="A176" s="4" t="s">
        <v>13</v>
      </c>
      <c r="B176" s="4">
        <v>1</v>
      </c>
      <c r="C176" s="4">
        <v>1</v>
      </c>
      <c r="D176" s="4">
        <v>0</v>
      </c>
      <c r="E176" s="4">
        <v>12</v>
      </c>
      <c r="F176" s="4">
        <v>9</v>
      </c>
      <c r="G176" s="4">
        <v>3</v>
      </c>
    </row>
    <row r="177" spans="1:9" ht="16.5">
      <c r="A177" s="4" t="s">
        <v>14</v>
      </c>
      <c r="B177" s="4">
        <v>1</v>
      </c>
      <c r="C177" s="4">
        <v>1</v>
      </c>
      <c r="D177" s="4">
        <v>0</v>
      </c>
      <c r="E177" s="4">
        <v>25</v>
      </c>
      <c r="F177" s="4">
        <v>16</v>
      </c>
      <c r="G177" s="4">
        <v>9</v>
      </c>
    </row>
    <row r="178" spans="1:9" ht="16.5">
      <c r="A178" s="4" t="s">
        <v>15</v>
      </c>
      <c r="B178" s="4">
        <v>1</v>
      </c>
      <c r="C178" s="4">
        <v>1</v>
      </c>
      <c r="D178" s="4">
        <v>0</v>
      </c>
      <c r="E178" s="4">
        <v>34</v>
      </c>
      <c r="F178" s="4">
        <v>19</v>
      </c>
      <c r="G178" s="4">
        <v>15</v>
      </c>
    </row>
    <row r="179" spans="1:9" ht="16.5">
      <c r="A179" s="4" t="s">
        <v>16</v>
      </c>
      <c r="B179" s="4">
        <v>1</v>
      </c>
      <c r="C179" s="4">
        <v>1</v>
      </c>
      <c r="D179" s="4">
        <v>0</v>
      </c>
      <c r="E179" s="4">
        <v>25</v>
      </c>
      <c r="F179" s="4">
        <v>2</v>
      </c>
      <c r="G179" s="4">
        <v>23</v>
      </c>
    </row>
    <row r="180" spans="1:9" ht="16.5">
      <c r="A180" s="4" t="s">
        <v>17</v>
      </c>
      <c r="B180" s="4">
        <v>4</v>
      </c>
      <c r="C180" s="4">
        <v>2</v>
      </c>
      <c r="D180" s="4">
        <v>2</v>
      </c>
      <c r="E180" s="4">
        <v>84</v>
      </c>
      <c r="F180" s="4">
        <v>45</v>
      </c>
      <c r="G180" s="4">
        <v>39</v>
      </c>
    </row>
    <row r="181" spans="1:9" ht="16.5">
      <c r="A181" s="4" t="s">
        <v>18</v>
      </c>
      <c r="B181" s="4">
        <v>3</v>
      </c>
      <c r="C181" s="4">
        <v>1</v>
      </c>
      <c r="D181" s="4">
        <v>2</v>
      </c>
      <c r="E181" s="4">
        <v>225</v>
      </c>
      <c r="F181" s="4">
        <v>166</v>
      </c>
      <c r="G181" s="4">
        <v>59</v>
      </c>
    </row>
    <row r="182" spans="1:9" ht="16.5">
      <c r="A182" s="4" t="s">
        <v>19</v>
      </c>
      <c r="B182" s="4">
        <v>2</v>
      </c>
      <c r="C182" s="4">
        <v>1</v>
      </c>
      <c r="D182" s="4">
        <v>1</v>
      </c>
      <c r="E182" s="4">
        <v>189</v>
      </c>
      <c r="F182" s="4">
        <v>142</v>
      </c>
      <c r="G182" s="4">
        <v>47</v>
      </c>
    </row>
    <row r="185" spans="1:9" ht="18" customHeight="1">
      <c r="A185" s="18" t="s">
        <v>29</v>
      </c>
      <c r="B185" s="16"/>
      <c r="C185" s="16"/>
      <c r="D185" s="16"/>
      <c r="E185" s="16"/>
      <c r="F185" s="16"/>
      <c r="G185" s="16"/>
      <c r="H185" s="16"/>
      <c r="I185" s="16"/>
    </row>
    <row r="186" spans="1:9" ht="18" customHeight="1">
      <c r="A186" s="18" t="s">
        <v>28</v>
      </c>
      <c r="B186" s="16"/>
      <c r="C186" s="16"/>
      <c r="D186" s="16"/>
      <c r="E186" s="16"/>
      <c r="F186" s="16"/>
      <c r="G186" s="16"/>
      <c r="H186" s="16"/>
      <c r="I186" s="16"/>
    </row>
    <row r="187" spans="1:9" ht="12.2" customHeight="1"/>
    <row r="188" spans="1:9" ht="15.4" customHeight="1"/>
    <row r="189" spans="1:9" ht="18" customHeight="1">
      <c r="A189" s="19" t="s">
        <v>3</v>
      </c>
      <c r="B189" s="16"/>
      <c r="C189" s="16"/>
      <c r="D189" s="16"/>
      <c r="E189" s="16"/>
      <c r="F189" s="16"/>
      <c r="G189" s="16"/>
      <c r="H189" s="16"/>
      <c r="I189" s="16"/>
    </row>
    <row r="190" spans="1:9" ht="8.4499999999999993" customHeight="1"/>
    <row r="191" spans="1:9">
      <c r="A191" s="11" t="s">
        <v>4</v>
      </c>
      <c r="B191" s="13" t="s">
        <v>5</v>
      </c>
      <c r="C191" s="14"/>
      <c r="D191" s="15"/>
      <c r="E191" s="13" t="s">
        <v>6</v>
      </c>
      <c r="F191" s="14"/>
      <c r="G191" s="15"/>
    </row>
    <row r="192" spans="1:9">
      <c r="A192" s="12"/>
      <c r="B192" s="1" t="s">
        <v>7</v>
      </c>
      <c r="C192" s="1" t="s">
        <v>8</v>
      </c>
      <c r="D192" s="1" t="s">
        <v>9</v>
      </c>
      <c r="E192" s="1" t="s">
        <v>7</v>
      </c>
      <c r="F192" s="1" t="s">
        <v>8</v>
      </c>
      <c r="G192" s="1" t="s">
        <v>9</v>
      </c>
    </row>
    <row r="193" spans="1:7" ht="16.5">
      <c r="A193" s="2" t="s">
        <v>10</v>
      </c>
      <c r="B193" s="2" t="s">
        <v>10</v>
      </c>
      <c r="C193" s="2" t="s">
        <v>10</v>
      </c>
      <c r="D193" s="2" t="s">
        <v>10</v>
      </c>
      <c r="E193" s="2" t="s">
        <v>10</v>
      </c>
      <c r="F193" s="2" t="s">
        <v>10</v>
      </c>
      <c r="G193" s="2" t="s">
        <v>10</v>
      </c>
    </row>
    <row r="194" spans="1:7" ht="16.5">
      <c r="A194" s="3" t="s">
        <v>11</v>
      </c>
      <c r="B194" s="3">
        <v>12</v>
      </c>
      <c r="C194" s="3">
        <v>5</v>
      </c>
      <c r="D194" s="3">
        <v>7</v>
      </c>
      <c r="E194" s="3">
        <v>299</v>
      </c>
      <c r="F194" s="3">
        <v>167</v>
      </c>
      <c r="G194" s="3">
        <v>132</v>
      </c>
    </row>
    <row r="195" spans="1:7" ht="16.5">
      <c r="A195" s="4" t="s">
        <v>12</v>
      </c>
      <c r="B195" s="4">
        <v>2</v>
      </c>
      <c r="C195" s="4">
        <v>0</v>
      </c>
      <c r="D195" s="4">
        <v>2</v>
      </c>
      <c r="E195" s="4">
        <v>7</v>
      </c>
      <c r="F195" s="4">
        <v>2</v>
      </c>
      <c r="G195" s="4">
        <v>5</v>
      </c>
    </row>
    <row r="196" spans="1:7" ht="16.5">
      <c r="A196" s="4" t="s">
        <v>13</v>
      </c>
      <c r="B196" s="4">
        <v>2</v>
      </c>
      <c r="C196" s="4">
        <v>0</v>
      </c>
      <c r="D196" s="4">
        <v>2</v>
      </c>
      <c r="E196" s="4">
        <v>35</v>
      </c>
      <c r="F196" s="4">
        <v>16</v>
      </c>
      <c r="G196" s="4">
        <v>19</v>
      </c>
    </row>
    <row r="197" spans="1:7" ht="16.5">
      <c r="A197" s="4" t="s">
        <v>14</v>
      </c>
      <c r="B197" s="4">
        <v>1</v>
      </c>
      <c r="C197" s="4">
        <v>0</v>
      </c>
      <c r="D197" s="4">
        <v>1</v>
      </c>
      <c r="E197" s="4">
        <v>52</v>
      </c>
      <c r="F197" s="4">
        <v>21</v>
      </c>
      <c r="G197" s="4">
        <v>31</v>
      </c>
    </row>
    <row r="198" spans="1:7" ht="16.5">
      <c r="A198" s="4" t="s">
        <v>15</v>
      </c>
      <c r="B198" s="4">
        <v>1</v>
      </c>
      <c r="C198" s="4">
        <v>1</v>
      </c>
      <c r="D198" s="4">
        <v>0</v>
      </c>
      <c r="E198" s="4">
        <v>22</v>
      </c>
      <c r="F198" s="4">
        <v>10</v>
      </c>
      <c r="G198" s="4">
        <v>12</v>
      </c>
    </row>
    <row r="199" spans="1:7" ht="16.5">
      <c r="A199" s="4" t="s">
        <v>16</v>
      </c>
      <c r="B199" s="4">
        <v>1</v>
      </c>
      <c r="C199" s="4">
        <v>1</v>
      </c>
      <c r="D199" s="4">
        <v>0</v>
      </c>
      <c r="E199" s="4">
        <v>4</v>
      </c>
      <c r="F199" s="4">
        <v>2</v>
      </c>
      <c r="G199" s="4">
        <v>2</v>
      </c>
    </row>
    <row r="200" spans="1:7" ht="16.5">
      <c r="A200" s="4" t="s">
        <v>17</v>
      </c>
      <c r="B200" s="4">
        <v>1</v>
      </c>
      <c r="C200" s="4">
        <v>1</v>
      </c>
      <c r="D200" s="4">
        <v>0</v>
      </c>
      <c r="E200" s="4">
        <v>45</v>
      </c>
      <c r="F200" s="4">
        <v>37</v>
      </c>
      <c r="G200" s="4">
        <v>8</v>
      </c>
    </row>
    <row r="201" spans="1:7" ht="16.5">
      <c r="A201" s="4" t="s">
        <v>18</v>
      </c>
      <c r="B201" s="4">
        <v>2</v>
      </c>
      <c r="C201" s="4">
        <v>0</v>
      </c>
      <c r="D201" s="4">
        <v>2</v>
      </c>
      <c r="E201" s="4">
        <v>68</v>
      </c>
      <c r="F201" s="4">
        <v>48</v>
      </c>
      <c r="G201" s="4">
        <v>20</v>
      </c>
    </row>
    <row r="202" spans="1:7" ht="16.5">
      <c r="A202" s="4" t="s">
        <v>19</v>
      </c>
      <c r="B202" s="4">
        <v>2</v>
      </c>
      <c r="C202" s="4">
        <v>2</v>
      </c>
      <c r="D202" s="4">
        <v>0</v>
      </c>
      <c r="E202" s="4">
        <v>66</v>
      </c>
      <c r="F202" s="4">
        <v>31</v>
      </c>
      <c r="G202" s="4">
        <v>35</v>
      </c>
    </row>
  </sheetData>
  <mergeCells count="62">
    <mergeCell ref="A185:I185"/>
    <mergeCell ref="A186:I186"/>
    <mergeCell ref="A189:I189"/>
    <mergeCell ref="A191:A192"/>
    <mergeCell ref="B191:D191"/>
    <mergeCell ref="E191:G191"/>
    <mergeCell ref="A165:I165"/>
    <mergeCell ref="A166:I166"/>
    <mergeCell ref="A169:I169"/>
    <mergeCell ref="A171:A172"/>
    <mergeCell ref="B171:D171"/>
    <mergeCell ref="E171:G171"/>
    <mergeCell ref="A145:I145"/>
    <mergeCell ref="A146:I146"/>
    <mergeCell ref="A149:I149"/>
    <mergeCell ref="A151:A152"/>
    <mergeCell ref="B151:D151"/>
    <mergeCell ref="E151:G151"/>
    <mergeCell ref="A125:I125"/>
    <mergeCell ref="A126:I126"/>
    <mergeCell ref="A129:I129"/>
    <mergeCell ref="A131:A132"/>
    <mergeCell ref="B131:D131"/>
    <mergeCell ref="E131:G131"/>
    <mergeCell ref="A105:I105"/>
    <mergeCell ref="A106:I106"/>
    <mergeCell ref="A109:I109"/>
    <mergeCell ref="A111:A112"/>
    <mergeCell ref="B111:D111"/>
    <mergeCell ref="E111:G111"/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6E9B-A650-4F36-A768-6EA7B13E9423}">
  <dimension ref="A1:I202"/>
  <sheetViews>
    <sheetView topLeftCell="A181" workbookViewId="0">
      <selection activeCell="D199" sqref="D199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>
      <c r="A1" s="30"/>
      <c r="B1" s="30"/>
      <c r="C1" s="30"/>
      <c r="D1" s="30"/>
      <c r="E1" s="30"/>
      <c r="F1" s="30"/>
      <c r="G1" s="30"/>
      <c r="H1" s="30"/>
      <c r="I1" s="30"/>
    </row>
    <row r="3" spans="1:9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5" spans="1:9">
      <c r="A5" s="32" t="s">
        <v>39</v>
      </c>
      <c r="B5" s="30"/>
      <c r="C5" s="30"/>
      <c r="D5" s="30"/>
      <c r="E5" s="30"/>
      <c r="F5" s="30"/>
      <c r="G5" s="30"/>
      <c r="H5" s="30"/>
      <c r="I5" s="30"/>
    </row>
    <row r="6" spans="1:9">
      <c r="A6" s="32" t="s">
        <v>34</v>
      </c>
      <c r="B6" s="30"/>
      <c r="C6" s="30"/>
      <c r="D6" s="30"/>
      <c r="E6" s="30"/>
      <c r="F6" s="30"/>
      <c r="G6" s="30"/>
      <c r="H6" s="30"/>
      <c r="I6" s="30"/>
    </row>
    <row r="9" spans="1:9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'I TRI'!B14+'II TRI'!B14</f>
        <v>2611</v>
      </c>
      <c r="C14" s="8">
        <f>'I TRI'!C14+'II TRI'!C14</f>
        <v>1420</v>
      </c>
      <c r="D14" s="8">
        <f>'I TRI'!D14+'II TRI'!D14</f>
        <v>1191</v>
      </c>
      <c r="E14" s="8">
        <f>'I TRI'!E14+'II TRI'!E14</f>
        <v>44834</v>
      </c>
      <c r="F14" s="8">
        <f>'I TRI'!F14+'II TRI'!F14</f>
        <v>27584</v>
      </c>
      <c r="G14" s="8">
        <f>'I TRI'!G14+'II TRI'!G14</f>
        <v>17250</v>
      </c>
      <c r="H14" s="8">
        <f>ENERO!H14+[1]FEBRERO!H14+[1]MARZO!H14</f>
        <v>0</v>
      </c>
    </row>
    <row r="15" spans="1:9" ht="16.5">
      <c r="A15" s="9" t="s">
        <v>12</v>
      </c>
      <c r="B15" s="8">
        <f>'I TRI'!B15+'II TRI'!B15</f>
        <v>87</v>
      </c>
      <c r="C15" s="8">
        <f>'I TRI'!C15+'II TRI'!C15</f>
        <v>43</v>
      </c>
      <c r="D15" s="8">
        <f>'I TRI'!D15+'II TRI'!D15</f>
        <v>44</v>
      </c>
      <c r="E15" s="8">
        <f>'I TRI'!E15+'II TRI'!E15</f>
        <v>295</v>
      </c>
      <c r="F15" s="8">
        <f>'I TRI'!F15+'II TRI'!F15</f>
        <v>134</v>
      </c>
      <c r="G15" s="8">
        <f>'I TRI'!G15+'II TRI'!G15</f>
        <v>161</v>
      </c>
    </row>
    <row r="16" spans="1:9" ht="16.5">
      <c r="A16" s="9" t="s">
        <v>13</v>
      </c>
      <c r="B16" s="8">
        <f>'I TRI'!B16+'II TRI'!B16</f>
        <v>86</v>
      </c>
      <c r="C16" s="8">
        <f>'I TRI'!C16+'II TRI'!C16</f>
        <v>27</v>
      </c>
      <c r="D16" s="8">
        <f>'I TRI'!D16+'II TRI'!D16</f>
        <v>59</v>
      </c>
      <c r="E16" s="8">
        <f>'I TRI'!E16+'II TRI'!E16</f>
        <v>1974</v>
      </c>
      <c r="F16" s="8">
        <f>'I TRI'!F16+'II TRI'!F16</f>
        <v>942</v>
      </c>
      <c r="G16" s="8">
        <f>'I TRI'!G16+'II TRI'!G16</f>
        <v>1032</v>
      </c>
    </row>
    <row r="17" spans="1:9" ht="16.5">
      <c r="A17" s="9" t="s">
        <v>14</v>
      </c>
      <c r="B17" s="8">
        <f>'I TRI'!B17+'II TRI'!B17</f>
        <v>161</v>
      </c>
      <c r="C17" s="8">
        <f>'I TRI'!C17+'II TRI'!C17</f>
        <v>72</v>
      </c>
      <c r="D17" s="8">
        <f>'I TRI'!D17+'II TRI'!D17</f>
        <v>89</v>
      </c>
      <c r="E17" s="8">
        <f>'I TRI'!E17+'II TRI'!E17</f>
        <v>3817</v>
      </c>
      <c r="F17" s="8">
        <f>'I TRI'!F17+'II TRI'!F17</f>
        <v>1981</v>
      </c>
      <c r="G17" s="8">
        <f>'I TRI'!G17+'II TRI'!G17</f>
        <v>1836</v>
      </c>
    </row>
    <row r="18" spans="1:9" ht="16.5">
      <c r="A18" s="9" t="s">
        <v>15</v>
      </c>
      <c r="B18" s="8">
        <f>'I TRI'!B18+'II TRI'!B18</f>
        <v>342</v>
      </c>
      <c r="C18" s="8">
        <f>'I TRI'!C18+'II TRI'!C18</f>
        <v>186</v>
      </c>
      <c r="D18" s="8">
        <f>'I TRI'!D18+'II TRI'!D18</f>
        <v>156</v>
      </c>
      <c r="E18" s="8">
        <f>'I TRI'!E18+'II TRI'!E18</f>
        <v>4915</v>
      </c>
      <c r="F18" s="8">
        <f>'I TRI'!F18+'II TRI'!F18</f>
        <v>2477</v>
      </c>
      <c r="G18" s="8">
        <f>'I TRI'!G18+'II TRI'!G18</f>
        <v>2438</v>
      </c>
    </row>
    <row r="19" spans="1:9" ht="16.5">
      <c r="A19" s="9" t="s">
        <v>16</v>
      </c>
      <c r="B19" s="8">
        <f>'I TRI'!B19+'II TRI'!B19</f>
        <v>217</v>
      </c>
      <c r="C19" s="8">
        <f>'I TRI'!C19+'II TRI'!C19</f>
        <v>121</v>
      </c>
      <c r="D19" s="8">
        <f>'I TRI'!D19+'II TRI'!D19</f>
        <v>96</v>
      </c>
      <c r="E19" s="8">
        <f>'I TRI'!E19+'II TRI'!E19</f>
        <v>3885</v>
      </c>
      <c r="F19" s="8">
        <f>'I TRI'!F19+'II TRI'!F19</f>
        <v>2075</v>
      </c>
      <c r="G19" s="8">
        <f>'I TRI'!G19+'II TRI'!G19</f>
        <v>1810</v>
      </c>
    </row>
    <row r="20" spans="1:9" ht="16.5">
      <c r="A20" s="9" t="s">
        <v>17</v>
      </c>
      <c r="B20" s="8">
        <f>'I TRI'!B20+'II TRI'!B20</f>
        <v>395</v>
      </c>
      <c r="C20" s="8">
        <f>'I TRI'!C20+'II TRI'!C20</f>
        <v>239</v>
      </c>
      <c r="D20" s="8">
        <f>'I TRI'!D20+'II TRI'!D20</f>
        <v>156</v>
      </c>
      <c r="E20" s="8">
        <f>'I TRI'!E20+'II TRI'!E20</f>
        <v>6851</v>
      </c>
      <c r="F20" s="8">
        <f>'I TRI'!F20+'II TRI'!F20</f>
        <v>4965</v>
      </c>
      <c r="G20" s="8">
        <f>'I TRI'!G20+'II TRI'!G20</f>
        <v>1886</v>
      </c>
    </row>
    <row r="21" spans="1:9" ht="16.5">
      <c r="A21" s="9" t="s">
        <v>18</v>
      </c>
      <c r="B21" s="8">
        <f>'I TRI'!B21+'II TRI'!B21</f>
        <v>988</v>
      </c>
      <c r="C21" s="8">
        <f>'I TRI'!C21+'II TRI'!C21</f>
        <v>560</v>
      </c>
      <c r="D21" s="8">
        <f>'I TRI'!D21+'II TRI'!D21</f>
        <v>428</v>
      </c>
      <c r="E21" s="8">
        <f>'I TRI'!E21+'II TRI'!E21</f>
        <v>15337</v>
      </c>
      <c r="F21" s="8">
        <f>'I TRI'!F21+'II TRI'!F21</f>
        <v>10606</v>
      </c>
      <c r="G21" s="8">
        <f>'I TRI'!G21+'II TRI'!G21</f>
        <v>4731</v>
      </c>
    </row>
    <row r="22" spans="1:9" ht="16.5">
      <c r="A22" s="9" t="s">
        <v>19</v>
      </c>
      <c r="B22" s="8">
        <f>'I TRI'!B22+'II TRI'!B22</f>
        <v>335</v>
      </c>
      <c r="C22" s="8">
        <f>'I TRI'!C22+'II TRI'!C22</f>
        <v>172</v>
      </c>
      <c r="D22" s="8">
        <f>'I TRI'!D22+'II TRI'!D22</f>
        <v>163</v>
      </c>
      <c r="E22" s="8">
        <f>'I TRI'!E22+'II TRI'!E22</f>
        <v>7760</v>
      </c>
      <c r="F22" s="8">
        <f>'I TRI'!F22+'II TRI'!F22</f>
        <v>4404</v>
      </c>
      <c r="G22" s="8">
        <f>'I TRI'!G22+'II TRI'!G22</f>
        <v>3356</v>
      </c>
    </row>
    <row r="25" spans="1:9">
      <c r="A25" s="32" t="s">
        <v>35</v>
      </c>
      <c r="B25" s="30"/>
      <c r="C25" s="30"/>
      <c r="D25" s="30"/>
      <c r="E25" s="30"/>
      <c r="F25" s="30"/>
      <c r="G25" s="30"/>
      <c r="H25" s="30"/>
      <c r="I25" s="30"/>
    </row>
    <row r="26" spans="1:9" ht="15" customHeight="1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'I TRI'!B34+'II TRI'!B34</f>
        <v>1761</v>
      </c>
      <c r="C34" s="8">
        <f>'I TRI'!C34+'II TRI'!C34</f>
        <v>969</v>
      </c>
      <c r="D34" s="8">
        <f>'I TRI'!D34+'II TRI'!D34</f>
        <v>792</v>
      </c>
      <c r="E34" s="8">
        <f>'I TRI'!E34+'II TRI'!E34</f>
        <v>26054</v>
      </c>
      <c r="F34" s="8">
        <f>'I TRI'!F34+'II TRI'!F34</f>
        <v>16195</v>
      </c>
      <c r="G34" s="8">
        <f>'I TRI'!G34+'II TRI'!G34</f>
        <v>9859</v>
      </c>
      <c r="H34" s="8">
        <f>ENERO!H34+FEBRERO!H34+MARZO!H34</f>
        <v>0</v>
      </c>
    </row>
    <row r="35" spans="1:9" ht="16.5">
      <c r="A35" s="9" t="s">
        <v>12</v>
      </c>
      <c r="B35" s="8">
        <f>'I TRI'!B35+'II TRI'!B35</f>
        <v>56</v>
      </c>
      <c r="C35" s="8">
        <f>'I TRI'!C35+'II TRI'!C35</f>
        <v>29</v>
      </c>
      <c r="D35" s="8">
        <f>'I TRI'!D35+'II TRI'!D35</f>
        <v>27</v>
      </c>
      <c r="E35" s="8">
        <f>'I TRI'!E35+'II TRI'!E35</f>
        <v>235</v>
      </c>
      <c r="F35" s="8">
        <f>'I TRI'!F35+'II TRI'!F35</f>
        <v>105</v>
      </c>
      <c r="G35" s="8">
        <f>'I TRI'!G35+'II TRI'!G35</f>
        <v>130</v>
      </c>
    </row>
    <row r="36" spans="1:9" ht="16.5">
      <c r="A36" s="9" t="s">
        <v>13</v>
      </c>
      <c r="B36" s="8">
        <f>'I TRI'!B36+'II TRI'!B36</f>
        <v>32</v>
      </c>
      <c r="C36" s="8">
        <f>'I TRI'!C36+'II TRI'!C36</f>
        <v>9</v>
      </c>
      <c r="D36" s="8">
        <f>'I TRI'!D36+'II TRI'!D36</f>
        <v>23</v>
      </c>
      <c r="E36" s="8">
        <f>'I TRI'!E36+'II TRI'!E36</f>
        <v>1250</v>
      </c>
      <c r="F36" s="8">
        <f>'I TRI'!F36+'II TRI'!F36</f>
        <v>519</v>
      </c>
      <c r="G36" s="8">
        <f>'I TRI'!G36+'II TRI'!G36</f>
        <v>731</v>
      </c>
    </row>
    <row r="37" spans="1:9" ht="16.5">
      <c r="A37" s="9" t="s">
        <v>14</v>
      </c>
      <c r="B37" s="8">
        <f>'I TRI'!B37+'II TRI'!B37</f>
        <v>111</v>
      </c>
      <c r="C37" s="8">
        <f>'I TRI'!C37+'II TRI'!C37</f>
        <v>47</v>
      </c>
      <c r="D37" s="8">
        <f>'I TRI'!D37+'II TRI'!D37</f>
        <v>64</v>
      </c>
      <c r="E37" s="8">
        <f>'I TRI'!E37+'II TRI'!E37</f>
        <v>2172</v>
      </c>
      <c r="F37" s="8">
        <f>'I TRI'!F37+'II TRI'!F37</f>
        <v>1136</v>
      </c>
      <c r="G37" s="8">
        <f>'I TRI'!G37+'II TRI'!G37</f>
        <v>1036</v>
      </c>
    </row>
    <row r="38" spans="1:9" ht="16.5">
      <c r="A38" s="9" t="s">
        <v>15</v>
      </c>
      <c r="B38" s="8">
        <f>'I TRI'!B38+'II TRI'!B38</f>
        <v>220</v>
      </c>
      <c r="C38" s="8">
        <f>'I TRI'!C38+'II TRI'!C38</f>
        <v>121</v>
      </c>
      <c r="D38" s="8">
        <f>'I TRI'!D38+'II TRI'!D38</f>
        <v>99</v>
      </c>
      <c r="E38" s="8">
        <f>'I TRI'!E38+'II TRI'!E38</f>
        <v>3233</v>
      </c>
      <c r="F38" s="8">
        <f>'I TRI'!F38+'II TRI'!F38</f>
        <v>1655</v>
      </c>
      <c r="G38" s="8">
        <f>'I TRI'!G38+'II TRI'!G38</f>
        <v>1578</v>
      </c>
    </row>
    <row r="39" spans="1:9" ht="16.5">
      <c r="A39" s="9" t="s">
        <v>16</v>
      </c>
      <c r="B39" s="8">
        <f>'I TRI'!B39+'II TRI'!B39</f>
        <v>153</v>
      </c>
      <c r="C39" s="8">
        <f>'I TRI'!C39+'II TRI'!C39</f>
        <v>88</v>
      </c>
      <c r="D39" s="8">
        <f>'I TRI'!D39+'II TRI'!D39</f>
        <v>65</v>
      </c>
      <c r="E39" s="8">
        <f>'I TRI'!E39+'II TRI'!E39</f>
        <v>2438</v>
      </c>
      <c r="F39" s="8">
        <f>'I TRI'!F39+'II TRI'!F39</f>
        <v>1374</v>
      </c>
      <c r="G39" s="8">
        <f>'I TRI'!G39+'II TRI'!G39</f>
        <v>1064</v>
      </c>
    </row>
    <row r="40" spans="1:9" ht="16.5">
      <c r="A40" s="9" t="s">
        <v>17</v>
      </c>
      <c r="B40" s="8">
        <f>'I TRI'!B40+'II TRI'!B40</f>
        <v>268</v>
      </c>
      <c r="C40" s="8">
        <f>'I TRI'!C40+'II TRI'!C40</f>
        <v>161</v>
      </c>
      <c r="D40" s="8">
        <f>'I TRI'!D40+'II TRI'!D40</f>
        <v>107</v>
      </c>
      <c r="E40" s="8">
        <f>'I TRI'!E40+'II TRI'!E40</f>
        <v>4602</v>
      </c>
      <c r="F40" s="8">
        <f>'I TRI'!F40+'II TRI'!F40</f>
        <v>3415</v>
      </c>
      <c r="G40" s="8">
        <f>'I TRI'!G40+'II TRI'!G40</f>
        <v>1187</v>
      </c>
    </row>
    <row r="41" spans="1:9" ht="16.5">
      <c r="A41" s="9" t="s">
        <v>18</v>
      </c>
      <c r="B41" s="8">
        <f>'I TRI'!B41+'II TRI'!B41</f>
        <v>672</v>
      </c>
      <c r="C41" s="8">
        <f>'I TRI'!C41+'II TRI'!C41</f>
        <v>383</v>
      </c>
      <c r="D41" s="8">
        <f>'I TRI'!D41+'II TRI'!D41</f>
        <v>289</v>
      </c>
      <c r="E41" s="8">
        <f>'I TRI'!E41+'II TRI'!E41</f>
        <v>8922</v>
      </c>
      <c r="F41" s="8">
        <f>'I TRI'!F41+'II TRI'!F41</f>
        <v>6264</v>
      </c>
      <c r="G41" s="8">
        <f>'I TRI'!G41+'II TRI'!G41</f>
        <v>2658</v>
      </c>
    </row>
    <row r="42" spans="1:9" ht="16.5">
      <c r="A42" s="9" t="s">
        <v>19</v>
      </c>
      <c r="B42" s="8">
        <f>'I TRI'!B42+'II TRI'!B42</f>
        <v>249</v>
      </c>
      <c r="C42" s="8">
        <f>'I TRI'!C42+'II TRI'!C42</f>
        <v>131</v>
      </c>
      <c r="D42" s="8">
        <f>'I TRI'!D42+'II TRI'!D42</f>
        <v>118</v>
      </c>
      <c r="E42" s="8">
        <f>'I TRI'!E42+'II TRI'!E42</f>
        <v>3202</v>
      </c>
      <c r="F42" s="8">
        <f>'I TRI'!F42+'II TRI'!F42</f>
        <v>1727</v>
      </c>
      <c r="G42" s="8">
        <f>'I TRI'!G42+'II TRI'!G42</f>
        <v>1475</v>
      </c>
    </row>
    <row r="45" spans="1:9">
      <c r="A45" s="32" t="s">
        <v>35</v>
      </c>
      <c r="B45" s="30"/>
      <c r="C45" s="30"/>
      <c r="D45" s="30"/>
      <c r="E45" s="30"/>
      <c r="F45" s="30"/>
      <c r="G45" s="30"/>
      <c r="H45" s="30"/>
      <c r="I45" s="30"/>
    </row>
    <row r="46" spans="1:9" ht="15" customHeight="1">
      <c r="A46" s="32" t="s">
        <v>21</v>
      </c>
      <c r="B46" s="30"/>
      <c r="C46" s="30"/>
      <c r="D46" s="30"/>
      <c r="E46" s="30"/>
      <c r="F46" s="30"/>
      <c r="G46" s="30"/>
      <c r="H46" s="30"/>
      <c r="I46" s="30"/>
    </row>
    <row r="49" spans="1:9">
      <c r="A49" s="33" t="s">
        <v>3</v>
      </c>
      <c r="B49" s="30"/>
      <c r="C49" s="30"/>
      <c r="D49" s="30"/>
      <c r="E49" s="30"/>
      <c r="F49" s="30"/>
      <c r="G49" s="30"/>
      <c r="H49" s="30"/>
      <c r="I49" s="30"/>
    </row>
    <row r="51" spans="1:9">
      <c r="A51" s="25" t="s">
        <v>4</v>
      </c>
      <c r="B51" s="27" t="s">
        <v>5</v>
      </c>
      <c r="C51" s="28"/>
      <c r="D51" s="29"/>
      <c r="E51" s="27" t="s">
        <v>6</v>
      </c>
      <c r="F51" s="28"/>
      <c r="G51" s="29"/>
    </row>
    <row r="52" spans="1:9">
      <c r="A52" s="26"/>
      <c r="B52" s="6" t="s">
        <v>7</v>
      </c>
      <c r="C52" s="6" t="s">
        <v>8</v>
      </c>
      <c r="D52" s="6" t="s">
        <v>9</v>
      </c>
      <c r="E52" s="6" t="s">
        <v>7</v>
      </c>
      <c r="F52" s="6" t="s">
        <v>8</v>
      </c>
      <c r="G52" s="6" t="s">
        <v>9</v>
      </c>
    </row>
    <row r="53" spans="1:9" ht="16.5">
      <c r="A53" s="7" t="s">
        <v>10</v>
      </c>
      <c r="B53" s="7" t="s">
        <v>10</v>
      </c>
      <c r="C53" s="7" t="s">
        <v>10</v>
      </c>
      <c r="D53" s="7" t="s">
        <v>10</v>
      </c>
      <c r="E53" s="7" t="s">
        <v>10</v>
      </c>
      <c r="F53" s="7" t="s">
        <v>10</v>
      </c>
      <c r="G53" s="7" t="s">
        <v>10</v>
      </c>
    </row>
    <row r="54" spans="1:9" ht="16.5">
      <c r="A54" s="8" t="s">
        <v>11</v>
      </c>
      <c r="B54" s="8">
        <f>'I TRI'!B54+'II TRI'!B54</f>
        <v>133</v>
      </c>
      <c r="C54" s="8">
        <f>'I TRI'!C54+'II TRI'!C54</f>
        <v>70</v>
      </c>
      <c r="D54" s="8">
        <f>'I TRI'!D54+'II TRI'!D54</f>
        <v>63</v>
      </c>
      <c r="E54" s="8">
        <f>'I TRI'!E54+'II TRI'!E54</f>
        <v>2295</v>
      </c>
      <c r="F54" s="8">
        <f>'I TRI'!F54+'II TRI'!F54</f>
        <v>1397</v>
      </c>
      <c r="G54" s="8">
        <f>'I TRI'!G54+'II TRI'!G54</f>
        <v>898</v>
      </c>
    </row>
    <row r="55" spans="1:9" ht="16.5">
      <c r="A55" s="9" t="s">
        <v>12</v>
      </c>
      <c r="B55" s="8">
        <f>'I TRI'!B55+'II TRI'!B55</f>
        <v>11</v>
      </c>
      <c r="C55" s="8">
        <f>'I TRI'!C55+'II TRI'!C55</f>
        <v>6</v>
      </c>
      <c r="D55" s="8">
        <f>'I TRI'!D55+'II TRI'!D55</f>
        <v>5</v>
      </c>
      <c r="E55" s="8">
        <f>'I TRI'!E55+'II TRI'!E55</f>
        <v>22</v>
      </c>
      <c r="F55" s="8">
        <f>'I TRI'!F55+'II TRI'!F55</f>
        <v>13</v>
      </c>
      <c r="G55" s="8">
        <f>'I TRI'!G55+'II TRI'!G55</f>
        <v>9</v>
      </c>
    </row>
    <row r="56" spans="1:9" ht="16.5">
      <c r="A56" s="9" t="s">
        <v>13</v>
      </c>
      <c r="B56" s="8">
        <f>'I TRI'!B56+'II TRI'!B56</f>
        <v>5</v>
      </c>
      <c r="C56" s="8">
        <f>'I TRI'!C56+'II TRI'!C56</f>
        <v>3</v>
      </c>
      <c r="D56" s="8">
        <f>'I TRI'!D56+'II TRI'!D56</f>
        <v>2</v>
      </c>
      <c r="E56" s="8">
        <f>'I TRI'!E56+'II TRI'!E56</f>
        <v>116</v>
      </c>
      <c r="F56" s="8">
        <f>'I TRI'!F56+'II TRI'!F56</f>
        <v>55</v>
      </c>
      <c r="G56" s="8">
        <f>'I TRI'!G56+'II TRI'!G56</f>
        <v>61</v>
      </c>
    </row>
    <row r="57" spans="1:9" ht="16.5">
      <c r="A57" s="9" t="s">
        <v>14</v>
      </c>
      <c r="B57" s="8">
        <f>'I TRI'!B57+'II TRI'!B57</f>
        <v>7</v>
      </c>
      <c r="C57" s="8">
        <f>'I TRI'!C57+'II TRI'!C57</f>
        <v>6</v>
      </c>
      <c r="D57" s="8">
        <f>'I TRI'!D57+'II TRI'!D57</f>
        <v>1</v>
      </c>
      <c r="E57" s="8">
        <f>'I TRI'!E57+'II TRI'!E57</f>
        <v>254</v>
      </c>
      <c r="F57" s="8">
        <f>'I TRI'!F57+'II TRI'!F57</f>
        <v>140</v>
      </c>
      <c r="G57" s="8">
        <f>'I TRI'!G57+'II TRI'!G57</f>
        <v>114</v>
      </c>
    </row>
    <row r="58" spans="1:9" ht="16.5">
      <c r="A58" s="9" t="s">
        <v>15</v>
      </c>
      <c r="B58" s="8">
        <f>'I TRI'!B58+'II TRI'!B58</f>
        <v>11</v>
      </c>
      <c r="C58" s="8">
        <f>'I TRI'!C58+'II TRI'!C58</f>
        <v>4</v>
      </c>
      <c r="D58" s="8">
        <f>'I TRI'!D58+'II TRI'!D58</f>
        <v>7</v>
      </c>
      <c r="E58" s="8">
        <f>'I TRI'!E58+'II TRI'!E58</f>
        <v>230</v>
      </c>
      <c r="F58" s="8">
        <f>'I TRI'!F58+'II TRI'!F58</f>
        <v>121</v>
      </c>
      <c r="G58" s="8">
        <f>'I TRI'!G58+'II TRI'!G58</f>
        <v>109</v>
      </c>
    </row>
    <row r="59" spans="1:9" ht="16.5">
      <c r="A59" s="9" t="s">
        <v>16</v>
      </c>
      <c r="B59" s="8">
        <f>'I TRI'!B59+'II TRI'!B59</f>
        <v>1</v>
      </c>
      <c r="C59" s="8">
        <f>'I TRI'!C59+'II TRI'!C59</f>
        <v>1</v>
      </c>
      <c r="D59" s="8">
        <f>'I TRI'!D59+'II TRI'!D59</f>
        <v>0</v>
      </c>
      <c r="E59" s="8">
        <f>'I TRI'!E59+'II TRI'!E59</f>
        <v>110</v>
      </c>
      <c r="F59" s="8">
        <f>'I TRI'!F59+'II TRI'!F59</f>
        <v>57</v>
      </c>
      <c r="G59" s="8">
        <f>'I TRI'!G59+'II TRI'!G59</f>
        <v>53</v>
      </c>
    </row>
    <row r="60" spans="1:9" ht="16.5">
      <c r="A60" s="9" t="s">
        <v>17</v>
      </c>
      <c r="B60" s="8">
        <f>'I TRI'!B60+'II TRI'!B60</f>
        <v>21</v>
      </c>
      <c r="C60" s="8">
        <f>'I TRI'!C60+'II TRI'!C60</f>
        <v>9</v>
      </c>
      <c r="D60" s="8">
        <f>'I TRI'!D60+'II TRI'!D60</f>
        <v>12</v>
      </c>
      <c r="E60" s="8">
        <f>'I TRI'!E60+'II TRI'!E60</f>
        <v>327</v>
      </c>
      <c r="F60" s="8">
        <f>'I TRI'!F60+'II TRI'!F60</f>
        <v>206</v>
      </c>
      <c r="G60" s="8">
        <f>'I TRI'!G60+'II TRI'!G60</f>
        <v>121</v>
      </c>
    </row>
    <row r="61" spans="1:9" ht="16.5">
      <c r="A61" s="9" t="s">
        <v>18</v>
      </c>
      <c r="B61" s="8">
        <f>'I TRI'!B61+'II TRI'!B61</f>
        <v>60</v>
      </c>
      <c r="C61" s="8">
        <f>'I TRI'!C61+'II TRI'!C61</f>
        <v>33</v>
      </c>
      <c r="D61" s="8">
        <f>'I TRI'!D61+'II TRI'!D61</f>
        <v>27</v>
      </c>
      <c r="E61" s="8">
        <f>'I TRI'!E61+'II TRI'!E61</f>
        <v>833</v>
      </c>
      <c r="F61" s="8">
        <f>'I TRI'!F61+'II TRI'!F61</f>
        <v>567</v>
      </c>
      <c r="G61" s="8">
        <f>'I TRI'!G61+'II TRI'!G61</f>
        <v>266</v>
      </c>
    </row>
    <row r="62" spans="1:9" ht="16.5">
      <c r="A62" s="9" t="s">
        <v>19</v>
      </c>
      <c r="B62" s="8">
        <f>'I TRI'!B62+'II TRI'!B62</f>
        <v>17</v>
      </c>
      <c r="C62" s="8">
        <f>'I TRI'!C62+'II TRI'!C62</f>
        <v>8</v>
      </c>
      <c r="D62" s="8">
        <f>'I TRI'!D62+'II TRI'!D62</f>
        <v>9</v>
      </c>
      <c r="E62" s="8">
        <f>'I TRI'!E62+'II TRI'!E62</f>
        <v>403</v>
      </c>
      <c r="F62" s="8">
        <f>'I TRI'!F62+'II TRI'!F62</f>
        <v>238</v>
      </c>
      <c r="G62" s="8">
        <f>'I TRI'!G62+'II TRI'!G62</f>
        <v>165</v>
      </c>
    </row>
    <row r="65" spans="1:9">
      <c r="A65" s="32" t="s">
        <v>35</v>
      </c>
      <c r="B65" s="30"/>
      <c r="C65" s="30"/>
      <c r="D65" s="30"/>
      <c r="E65" s="30"/>
      <c r="F65" s="30"/>
      <c r="G65" s="30"/>
      <c r="H65" s="30"/>
      <c r="I65" s="30"/>
    </row>
    <row r="66" spans="1:9" ht="15" customHeight="1">
      <c r="A66" s="32" t="s">
        <v>22</v>
      </c>
      <c r="B66" s="30"/>
      <c r="C66" s="30"/>
      <c r="D66" s="30"/>
      <c r="E66" s="30"/>
      <c r="F66" s="30"/>
      <c r="G66" s="30"/>
      <c r="H66" s="30"/>
      <c r="I66" s="30"/>
    </row>
    <row r="69" spans="1:9">
      <c r="A69" s="33" t="s">
        <v>3</v>
      </c>
      <c r="B69" s="30"/>
      <c r="C69" s="30"/>
      <c r="D69" s="30"/>
      <c r="E69" s="30"/>
      <c r="F69" s="30"/>
      <c r="G69" s="30"/>
      <c r="H69" s="30"/>
      <c r="I69" s="30"/>
    </row>
    <row r="71" spans="1:9">
      <c r="A71" s="25" t="s">
        <v>4</v>
      </c>
      <c r="B71" s="27" t="s">
        <v>5</v>
      </c>
      <c r="C71" s="28"/>
      <c r="D71" s="29"/>
      <c r="E71" s="27" t="s">
        <v>6</v>
      </c>
      <c r="F71" s="28"/>
      <c r="G71" s="29"/>
    </row>
    <row r="72" spans="1:9">
      <c r="A72" s="26"/>
      <c r="B72" s="6" t="s">
        <v>7</v>
      </c>
      <c r="C72" s="6" t="s">
        <v>8</v>
      </c>
      <c r="D72" s="6" t="s">
        <v>9</v>
      </c>
      <c r="E72" s="6" t="s">
        <v>7</v>
      </c>
      <c r="F72" s="6" t="s">
        <v>8</v>
      </c>
      <c r="G72" s="6" t="s">
        <v>9</v>
      </c>
    </row>
    <row r="73" spans="1:9" ht="16.5">
      <c r="A73" s="7" t="s">
        <v>10</v>
      </c>
      <c r="B73" s="7" t="s">
        <v>10</v>
      </c>
      <c r="C73" s="7" t="s">
        <v>10</v>
      </c>
      <c r="D73" s="7" t="s">
        <v>10</v>
      </c>
      <c r="E73" s="7" t="s">
        <v>10</v>
      </c>
      <c r="F73" s="7" t="s">
        <v>10</v>
      </c>
      <c r="G73" s="7" t="s">
        <v>10</v>
      </c>
    </row>
    <row r="74" spans="1:9" ht="16.5">
      <c r="A74" s="8" t="s">
        <v>11</v>
      </c>
      <c r="B74" s="8">
        <f>'I TRI'!B74+'II TRI'!B74</f>
        <v>58</v>
      </c>
      <c r="C74" s="8">
        <f>'I TRI'!C74+'II TRI'!C74</f>
        <v>38</v>
      </c>
      <c r="D74" s="8">
        <f>'I TRI'!D74+'II TRI'!D74</f>
        <v>20</v>
      </c>
      <c r="E74" s="8">
        <f>'I TRI'!E74+'II TRI'!E74</f>
        <v>621</v>
      </c>
      <c r="F74" s="8">
        <f>'I TRI'!F74+'II TRI'!F74</f>
        <v>376</v>
      </c>
      <c r="G74" s="8">
        <f>'I TRI'!G74+'II TRI'!G74</f>
        <v>245</v>
      </c>
    </row>
    <row r="75" spans="1:9" ht="16.5">
      <c r="A75" s="9" t="s">
        <v>12</v>
      </c>
      <c r="B75" s="8">
        <f>'I TRI'!B75+'II TRI'!B75</f>
        <v>0</v>
      </c>
      <c r="C75" s="8">
        <f>'I TRI'!C75+'II TRI'!C75</f>
        <v>0</v>
      </c>
      <c r="D75" s="8">
        <f>'I TRI'!D75+'II TRI'!D75</f>
        <v>0</v>
      </c>
      <c r="E75" s="8">
        <f>'I TRI'!E75+'II TRI'!E75</f>
        <v>0</v>
      </c>
      <c r="F75" s="8">
        <f>'I TRI'!F75+'II TRI'!F75</f>
        <v>0</v>
      </c>
      <c r="G75" s="8">
        <f>'I TRI'!G75+'II TRI'!G75</f>
        <v>0</v>
      </c>
    </row>
    <row r="76" spans="1:9" ht="16.5">
      <c r="A76" s="9" t="s">
        <v>13</v>
      </c>
      <c r="B76" s="8">
        <f>'I TRI'!B76+'II TRI'!B76</f>
        <v>1</v>
      </c>
      <c r="C76" s="8">
        <f>'I TRI'!C76+'II TRI'!C76</f>
        <v>1</v>
      </c>
      <c r="D76" s="8">
        <f>'I TRI'!D76+'II TRI'!D76</f>
        <v>0</v>
      </c>
      <c r="E76" s="8">
        <f>'I TRI'!E76+'II TRI'!E76</f>
        <v>9</v>
      </c>
      <c r="F76" s="8">
        <f>'I TRI'!F76+'II TRI'!F76</f>
        <v>9</v>
      </c>
      <c r="G76" s="8">
        <f>'I TRI'!G76+'II TRI'!G76</f>
        <v>0</v>
      </c>
    </row>
    <row r="77" spans="1:9" ht="16.5">
      <c r="A77" s="9" t="s">
        <v>14</v>
      </c>
      <c r="B77" s="8">
        <f>'I TRI'!B77+'II TRI'!B77</f>
        <v>3</v>
      </c>
      <c r="C77" s="8">
        <f>'I TRI'!C77+'II TRI'!C77</f>
        <v>1</v>
      </c>
      <c r="D77" s="8">
        <f>'I TRI'!D77+'II TRI'!D77</f>
        <v>2</v>
      </c>
      <c r="E77" s="8">
        <f>'I TRI'!E77+'II TRI'!E77</f>
        <v>36</v>
      </c>
      <c r="F77" s="8">
        <f>'I TRI'!F77+'II TRI'!F77</f>
        <v>16</v>
      </c>
      <c r="G77" s="8">
        <f>'I TRI'!G77+'II TRI'!G77</f>
        <v>20</v>
      </c>
    </row>
    <row r="78" spans="1:9" ht="16.5">
      <c r="A78" s="9" t="s">
        <v>15</v>
      </c>
      <c r="B78" s="8">
        <f>'I TRI'!B78+'II TRI'!B78</f>
        <v>19</v>
      </c>
      <c r="C78" s="8">
        <f>'I TRI'!C78+'II TRI'!C78</f>
        <v>10</v>
      </c>
      <c r="D78" s="8">
        <f>'I TRI'!D78+'II TRI'!D78</f>
        <v>9</v>
      </c>
      <c r="E78" s="8">
        <f>'I TRI'!E78+'II TRI'!E78</f>
        <v>58</v>
      </c>
      <c r="F78" s="8">
        <f>'I TRI'!F78+'II TRI'!F78</f>
        <v>37</v>
      </c>
      <c r="G78" s="8">
        <f>'I TRI'!G78+'II TRI'!G78</f>
        <v>21</v>
      </c>
    </row>
    <row r="79" spans="1:9" ht="16.5">
      <c r="A79" s="9" t="s">
        <v>16</v>
      </c>
      <c r="B79" s="8">
        <f>'I TRI'!B79+'II TRI'!B79</f>
        <v>2</v>
      </c>
      <c r="C79" s="8">
        <f>'I TRI'!C79+'II TRI'!C79</f>
        <v>2</v>
      </c>
      <c r="D79" s="8">
        <f>'I TRI'!D79+'II TRI'!D79</f>
        <v>0</v>
      </c>
      <c r="E79" s="8">
        <f>'I TRI'!E79+'II TRI'!E79</f>
        <v>32</v>
      </c>
      <c r="F79" s="8">
        <f>'I TRI'!F79+'II TRI'!F79</f>
        <v>16</v>
      </c>
      <c r="G79" s="8">
        <f>'I TRI'!G79+'II TRI'!G79</f>
        <v>16</v>
      </c>
    </row>
    <row r="80" spans="1:9" ht="16.5">
      <c r="A80" s="9" t="s">
        <v>17</v>
      </c>
      <c r="B80" s="8">
        <f>'I TRI'!B80+'II TRI'!B80</f>
        <v>5</v>
      </c>
      <c r="C80" s="8">
        <f>'I TRI'!C80+'II TRI'!C80</f>
        <v>5</v>
      </c>
      <c r="D80" s="8">
        <f>'I TRI'!D80+'II TRI'!D80</f>
        <v>0</v>
      </c>
      <c r="E80" s="8">
        <f>'I TRI'!E80+'II TRI'!E80</f>
        <v>47</v>
      </c>
      <c r="F80" s="8">
        <f>'I TRI'!F80+'II TRI'!F80</f>
        <v>45</v>
      </c>
      <c r="G80" s="8">
        <f>'I TRI'!G80+'II TRI'!G80</f>
        <v>2</v>
      </c>
    </row>
    <row r="81" spans="1:9" ht="16.5">
      <c r="A81" s="9" t="s">
        <v>18</v>
      </c>
      <c r="B81" s="8">
        <f>'I TRI'!B81+'II TRI'!B81</f>
        <v>19</v>
      </c>
      <c r="C81" s="8">
        <f>'I TRI'!C81+'II TRI'!C81</f>
        <v>15</v>
      </c>
      <c r="D81" s="8">
        <f>'I TRI'!D81+'II TRI'!D81</f>
        <v>4</v>
      </c>
      <c r="E81" s="8">
        <f>'I TRI'!E81+'II TRI'!E81</f>
        <v>221</v>
      </c>
      <c r="F81" s="8">
        <f>'I TRI'!F81+'II TRI'!F81</f>
        <v>149</v>
      </c>
      <c r="G81" s="8">
        <f>'I TRI'!G81+'II TRI'!G81</f>
        <v>72</v>
      </c>
    </row>
    <row r="82" spans="1:9" ht="16.5">
      <c r="A82" s="9" t="s">
        <v>19</v>
      </c>
      <c r="B82" s="8">
        <f>'I TRI'!B82+'II TRI'!B82</f>
        <v>9</v>
      </c>
      <c r="C82" s="8">
        <f>'I TRI'!C82+'II TRI'!C82</f>
        <v>4</v>
      </c>
      <c r="D82" s="8">
        <f>'I TRI'!D82+'II TRI'!D82</f>
        <v>5</v>
      </c>
      <c r="E82" s="8">
        <f>'I TRI'!E82+'II TRI'!E82</f>
        <v>218</v>
      </c>
      <c r="F82" s="8">
        <f>'I TRI'!F82+'II TRI'!F82</f>
        <v>104</v>
      </c>
      <c r="G82" s="8">
        <f>'I TRI'!G82+'II TRI'!G82</f>
        <v>114</v>
      </c>
    </row>
    <row r="85" spans="1:9">
      <c r="A85" s="32" t="s">
        <v>35</v>
      </c>
      <c r="B85" s="30"/>
      <c r="C85" s="30"/>
      <c r="D85" s="30"/>
      <c r="E85" s="30"/>
      <c r="F85" s="30"/>
      <c r="G85" s="30"/>
      <c r="H85" s="30"/>
      <c r="I85" s="30"/>
    </row>
    <row r="86" spans="1:9" ht="15" customHeight="1">
      <c r="A86" s="32" t="s">
        <v>23</v>
      </c>
      <c r="B86" s="30"/>
      <c r="C86" s="30"/>
      <c r="D86" s="30"/>
      <c r="E86" s="30"/>
      <c r="F86" s="30"/>
      <c r="G86" s="30"/>
      <c r="H86" s="30"/>
      <c r="I86" s="30"/>
    </row>
    <row r="89" spans="1:9">
      <c r="A89" s="33" t="s">
        <v>3</v>
      </c>
      <c r="B89" s="30"/>
      <c r="C89" s="30"/>
      <c r="D89" s="30"/>
      <c r="E89" s="30"/>
      <c r="F89" s="30"/>
      <c r="G89" s="30"/>
      <c r="H89" s="30"/>
      <c r="I89" s="30"/>
    </row>
    <row r="91" spans="1:9">
      <c r="A91" s="25" t="s">
        <v>4</v>
      </c>
      <c r="B91" s="27" t="s">
        <v>5</v>
      </c>
      <c r="C91" s="28"/>
      <c r="D91" s="29"/>
      <c r="E91" s="27" t="s">
        <v>6</v>
      </c>
      <c r="F91" s="28"/>
      <c r="G91" s="29"/>
    </row>
    <row r="92" spans="1:9">
      <c r="A92" s="26"/>
      <c r="B92" s="6" t="s">
        <v>7</v>
      </c>
      <c r="C92" s="6" t="s">
        <v>8</v>
      </c>
      <c r="D92" s="6" t="s">
        <v>9</v>
      </c>
      <c r="E92" s="6" t="s">
        <v>7</v>
      </c>
      <c r="F92" s="6" t="s">
        <v>8</v>
      </c>
      <c r="G92" s="6" t="s">
        <v>9</v>
      </c>
    </row>
    <row r="93" spans="1:9" ht="16.5">
      <c r="A93" s="7" t="s">
        <v>10</v>
      </c>
      <c r="B93" s="7" t="s">
        <v>10</v>
      </c>
      <c r="C93" s="7" t="s">
        <v>10</v>
      </c>
      <c r="D93" s="7" t="s">
        <v>10</v>
      </c>
      <c r="E93" s="7" t="s">
        <v>10</v>
      </c>
      <c r="F93" s="7" t="s">
        <v>10</v>
      </c>
      <c r="G93" s="7" t="s">
        <v>10</v>
      </c>
    </row>
    <row r="94" spans="1:9" ht="16.5">
      <c r="A94" s="8" t="s">
        <v>11</v>
      </c>
      <c r="B94" s="8">
        <f>'I TRI'!B94+'II TRI'!B94</f>
        <v>146</v>
      </c>
      <c r="C94" s="8">
        <f>'I TRI'!C94+'II TRI'!C94</f>
        <v>83</v>
      </c>
      <c r="D94" s="8">
        <f>'I TRI'!D94+'II TRI'!D94</f>
        <v>63</v>
      </c>
      <c r="E94" s="8">
        <f>'I TRI'!E94+'II TRI'!E94</f>
        <v>2473</v>
      </c>
      <c r="F94" s="8">
        <f>'I TRI'!F94+'II TRI'!F94</f>
        <v>1379</v>
      </c>
      <c r="G94" s="8">
        <f>'I TRI'!G94+'II TRI'!G94</f>
        <v>1094</v>
      </c>
    </row>
    <row r="95" spans="1:9" ht="16.5">
      <c r="A95" s="9" t="s">
        <v>12</v>
      </c>
      <c r="B95" s="8">
        <f>'I TRI'!B95+'II TRI'!B95</f>
        <v>3</v>
      </c>
      <c r="C95" s="8">
        <f>'I TRI'!C95+'II TRI'!C95</f>
        <v>2</v>
      </c>
      <c r="D95" s="8">
        <f>'I TRI'!D95+'II TRI'!D95</f>
        <v>1</v>
      </c>
      <c r="E95" s="8">
        <f>'I TRI'!E95+'II TRI'!E95</f>
        <v>5</v>
      </c>
      <c r="F95" s="8">
        <f>'I TRI'!F95+'II TRI'!F95</f>
        <v>3</v>
      </c>
      <c r="G95" s="8">
        <f>'I TRI'!G95+'II TRI'!G95</f>
        <v>2</v>
      </c>
    </row>
    <row r="96" spans="1:9" ht="16.5">
      <c r="A96" s="9" t="s">
        <v>13</v>
      </c>
      <c r="B96" s="8">
        <f>'I TRI'!B96+'II TRI'!B96</f>
        <v>4</v>
      </c>
      <c r="C96" s="8">
        <f>'I TRI'!C96+'II TRI'!C96</f>
        <v>3</v>
      </c>
      <c r="D96" s="8">
        <f>'I TRI'!D96+'II TRI'!D96</f>
        <v>1</v>
      </c>
      <c r="E96" s="8">
        <f>'I TRI'!E96+'II TRI'!E96</f>
        <v>82</v>
      </c>
      <c r="F96" s="8">
        <f>'I TRI'!F96+'II TRI'!F96</f>
        <v>28</v>
      </c>
      <c r="G96" s="8">
        <f>'I TRI'!G96+'II TRI'!G96</f>
        <v>54</v>
      </c>
    </row>
    <row r="97" spans="1:9" ht="16.5">
      <c r="A97" s="9" t="s">
        <v>14</v>
      </c>
      <c r="B97" s="8">
        <f>'I TRI'!B97+'II TRI'!B97</f>
        <v>9</v>
      </c>
      <c r="C97" s="8">
        <f>'I TRI'!C97+'II TRI'!C97</f>
        <v>5</v>
      </c>
      <c r="D97" s="8">
        <f>'I TRI'!D97+'II TRI'!D97</f>
        <v>4</v>
      </c>
      <c r="E97" s="8">
        <f>'I TRI'!E97+'II TRI'!E97</f>
        <v>342</v>
      </c>
      <c r="F97" s="8">
        <f>'I TRI'!F97+'II TRI'!F97</f>
        <v>186</v>
      </c>
      <c r="G97" s="8">
        <f>'I TRI'!G97+'II TRI'!G97</f>
        <v>156</v>
      </c>
    </row>
    <row r="98" spans="1:9" ht="16.5">
      <c r="A98" s="9" t="s">
        <v>15</v>
      </c>
      <c r="B98" s="8">
        <f>'I TRI'!B98+'II TRI'!B98</f>
        <v>24</v>
      </c>
      <c r="C98" s="8">
        <f>'I TRI'!C98+'II TRI'!C98</f>
        <v>15</v>
      </c>
      <c r="D98" s="8">
        <f>'I TRI'!D98+'II TRI'!D98</f>
        <v>9</v>
      </c>
      <c r="E98" s="8">
        <f>'I TRI'!E98+'II TRI'!E98</f>
        <v>250</v>
      </c>
      <c r="F98" s="8">
        <f>'I TRI'!F98+'II TRI'!F98</f>
        <v>132</v>
      </c>
      <c r="G98" s="8">
        <f>'I TRI'!G98+'II TRI'!G98</f>
        <v>118</v>
      </c>
    </row>
    <row r="99" spans="1:9" ht="16.5">
      <c r="A99" s="9" t="s">
        <v>16</v>
      </c>
      <c r="B99" s="8">
        <f>'I TRI'!B99+'II TRI'!B99</f>
        <v>15</v>
      </c>
      <c r="C99" s="8">
        <f>'I TRI'!C99+'II TRI'!C99</f>
        <v>9</v>
      </c>
      <c r="D99" s="8">
        <f>'I TRI'!D99+'II TRI'!D99</f>
        <v>6</v>
      </c>
      <c r="E99" s="8">
        <f>'I TRI'!E99+'II TRI'!E99</f>
        <v>203</v>
      </c>
      <c r="F99" s="8">
        <f>'I TRI'!F99+'II TRI'!F99</f>
        <v>87</v>
      </c>
      <c r="G99" s="8">
        <f>'I TRI'!G99+'II TRI'!G99</f>
        <v>116</v>
      </c>
    </row>
    <row r="100" spans="1:9" ht="16.5">
      <c r="A100" s="9" t="s">
        <v>17</v>
      </c>
      <c r="B100" s="8">
        <f>'I TRI'!B100+'II TRI'!B100</f>
        <v>15</v>
      </c>
      <c r="C100" s="8">
        <f>'I TRI'!C100+'II TRI'!C100</f>
        <v>11</v>
      </c>
      <c r="D100" s="8">
        <f>'I TRI'!D100+'II TRI'!D100</f>
        <v>4</v>
      </c>
      <c r="E100" s="8">
        <f>'I TRI'!E100+'II TRI'!E100</f>
        <v>240</v>
      </c>
      <c r="F100" s="8">
        <f>'I TRI'!F100+'II TRI'!F100</f>
        <v>169</v>
      </c>
      <c r="G100" s="8">
        <f>'I TRI'!G100+'II TRI'!G100</f>
        <v>71</v>
      </c>
    </row>
    <row r="101" spans="1:9" ht="16.5">
      <c r="A101" s="9" t="s">
        <v>18</v>
      </c>
      <c r="B101" s="8">
        <f>'I TRI'!B101+'II TRI'!B101</f>
        <v>56</v>
      </c>
      <c r="C101" s="8">
        <f>'I TRI'!C101+'II TRI'!C101</f>
        <v>28</v>
      </c>
      <c r="D101" s="8">
        <f>'I TRI'!D101+'II TRI'!D101</f>
        <v>28</v>
      </c>
      <c r="E101" s="8">
        <f>'I TRI'!E101+'II TRI'!E101</f>
        <v>827</v>
      </c>
      <c r="F101" s="8">
        <f>'I TRI'!F101+'II TRI'!F101</f>
        <v>511</v>
      </c>
      <c r="G101" s="8">
        <f>'I TRI'!G101+'II TRI'!G101</f>
        <v>316</v>
      </c>
    </row>
    <row r="102" spans="1:9" ht="16.5">
      <c r="A102" s="9" t="s">
        <v>19</v>
      </c>
      <c r="B102" s="8">
        <f>'I TRI'!B102+'II TRI'!B102</f>
        <v>20</v>
      </c>
      <c r="C102" s="8">
        <f>'I TRI'!C102+'II TRI'!C102</f>
        <v>10</v>
      </c>
      <c r="D102" s="8">
        <f>'I TRI'!D102+'II TRI'!D102</f>
        <v>10</v>
      </c>
      <c r="E102" s="8">
        <f>'I TRI'!E102+'II TRI'!E102</f>
        <v>524</v>
      </c>
      <c r="F102" s="8">
        <f>'I TRI'!F102+'II TRI'!F102</f>
        <v>263</v>
      </c>
      <c r="G102" s="8">
        <f>'I TRI'!G102+'II TRI'!G102</f>
        <v>261</v>
      </c>
    </row>
    <row r="105" spans="1:9">
      <c r="A105" s="32" t="s">
        <v>35</v>
      </c>
      <c r="B105" s="30"/>
      <c r="C105" s="30"/>
      <c r="D105" s="30"/>
      <c r="E105" s="30"/>
      <c r="F105" s="30"/>
      <c r="G105" s="30"/>
      <c r="H105" s="30"/>
      <c r="I105" s="30"/>
    </row>
    <row r="106" spans="1:9" ht="15" customHeight="1">
      <c r="A106" s="32" t="s">
        <v>24</v>
      </c>
      <c r="B106" s="30"/>
      <c r="C106" s="30"/>
      <c r="D106" s="30"/>
      <c r="E106" s="30"/>
      <c r="F106" s="30"/>
      <c r="G106" s="30"/>
      <c r="H106" s="30"/>
      <c r="I106" s="30"/>
    </row>
    <row r="109" spans="1:9">
      <c r="A109" s="33" t="s">
        <v>3</v>
      </c>
      <c r="B109" s="30"/>
      <c r="C109" s="30"/>
      <c r="D109" s="30"/>
      <c r="E109" s="30"/>
      <c r="F109" s="30"/>
      <c r="G109" s="30"/>
      <c r="H109" s="30"/>
      <c r="I109" s="30"/>
    </row>
    <row r="111" spans="1:9">
      <c r="A111" s="25" t="s">
        <v>4</v>
      </c>
      <c r="B111" s="27" t="s">
        <v>5</v>
      </c>
      <c r="C111" s="28"/>
      <c r="D111" s="29"/>
      <c r="E111" s="27" t="s">
        <v>6</v>
      </c>
      <c r="F111" s="28"/>
      <c r="G111" s="29"/>
    </row>
    <row r="112" spans="1:9">
      <c r="A112" s="26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16.5">
      <c r="A113" s="7" t="s">
        <v>10</v>
      </c>
      <c r="B113" s="7" t="s">
        <v>10</v>
      </c>
      <c r="C113" s="7" t="s">
        <v>10</v>
      </c>
      <c r="D113" s="7" t="s">
        <v>10</v>
      </c>
      <c r="E113" s="7" t="s">
        <v>10</v>
      </c>
      <c r="F113" s="7" t="s">
        <v>10</v>
      </c>
      <c r="G113" s="7" t="s">
        <v>10</v>
      </c>
    </row>
    <row r="114" spans="1:9" ht="16.5">
      <c r="A114" s="8" t="s">
        <v>11</v>
      </c>
      <c r="B114" s="8">
        <f>'I TRI'!B114+'II TRI'!B114</f>
        <v>52</v>
      </c>
      <c r="C114" s="8">
        <f>'I TRI'!C114+'II TRI'!C114</f>
        <v>20</v>
      </c>
      <c r="D114" s="8">
        <f>'I TRI'!D114+'II TRI'!D114</f>
        <v>32</v>
      </c>
      <c r="E114" s="8">
        <f>'I TRI'!E114+'II TRI'!E114</f>
        <v>2439</v>
      </c>
      <c r="F114" s="8">
        <f>'I TRI'!F114+'II TRI'!F114</f>
        <v>1392</v>
      </c>
      <c r="G114" s="8">
        <f>'I TRI'!G114+'II TRI'!G114</f>
        <v>1047</v>
      </c>
    </row>
    <row r="115" spans="1:9" ht="16.5">
      <c r="A115" s="9" t="s">
        <v>12</v>
      </c>
      <c r="B115" s="8">
        <f>'I TRI'!B115+'II TRI'!B115</f>
        <v>1</v>
      </c>
      <c r="C115" s="8">
        <f>'I TRI'!C115+'II TRI'!C115</f>
        <v>0</v>
      </c>
      <c r="D115" s="8">
        <f>'I TRI'!D115+'II TRI'!D115</f>
        <v>1</v>
      </c>
      <c r="E115" s="8">
        <f>'I TRI'!E115+'II TRI'!E115</f>
        <v>1</v>
      </c>
      <c r="F115" s="8">
        <f>'I TRI'!F115+'II TRI'!F115</f>
        <v>0</v>
      </c>
      <c r="G115" s="8">
        <f>'I TRI'!G115+'II TRI'!G115</f>
        <v>1</v>
      </c>
    </row>
    <row r="116" spans="1:9" ht="16.5">
      <c r="A116" s="9" t="s">
        <v>13</v>
      </c>
      <c r="B116" s="8">
        <f>'I TRI'!B116+'II TRI'!B116</f>
        <v>4</v>
      </c>
      <c r="C116" s="8">
        <f>'I TRI'!C116+'II TRI'!C116</f>
        <v>2</v>
      </c>
      <c r="D116" s="8">
        <f>'I TRI'!D116+'II TRI'!D116</f>
        <v>2</v>
      </c>
      <c r="E116" s="8">
        <f>'I TRI'!E116+'II TRI'!E116</f>
        <v>132</v>
      </c>
      <c r="F116" s="8">
        <f>'I TRI'!F116+'II TRI'!F116</f>
        <v>95</v>
      </c>
      <c r="G116" s="8">
        <f>'I TRI'!G116+'II TRI'!G116</f>
        <v>37</v>
      </c>
    </row>
    <row r="117" spans="1:9" ht="16.5">
      <c r="A117" s="9" t="s">
        <v>14</v>
      </c>
      <c r="B117" s="8">
        <f>'I TRI'!B117+'II TRI'!B117</f>
        <v>6</v>
      </c>
      <c r="C117" s="8">
        <f>'I TRI'!C117+'II TRI'!C117</f>
        <v>3</v>
      </c>
      <c r="D117" s="8">
        <f>'I TRI'!D117+'II TRI'!D117</f>
        <v>3</v>
      </c>
      <c r="E117" s="8">
        <f>'I TRI'!E117+'II TRI'!E117</f>
        <v>200</v>
      </c>
      <c r="F117" s="8">
        <f>'I TRI'!F117+'II TRI'!F117</f>
        <v>78</v>
      </c>
      <c r="G117" s="8">
        <f>'I TRI'!G117+'II TRI'!G117</f>
        <v>122</v>
      </c>
    </row>
    <row r="118" spans="1:9" ht="16.5">
      <c r="A118" s="9" t="s">
        <v>15</v>
      </c>
      <c r="B118" s="8">
        <f>'I TRI'!B118+'II TRI'!B118</f>
        <v>4</v>
      </c>
      <c r="C118" s="8">
        <f>'I TRI'!C118+'II TRI'!C118</f>
        <v>2</v>
      </c>
      <c r="D118" s="8">
        <f>'I TRI'!D118+'II TRI'!D118</f>
        <v>2</v>
      </c>
      <c r="E118" s="8">
        <f>'I TRI'!E118+'II TRI'!E118</f>
        <v>264</v>
      </c>
      <c r="F118" s="8">
        <f>'I TRI'!F118+'II TRI'!F118</f>
        <v>121</v>
      </c>
      <c r="G118" s="8">
        <f>'I TRI'!G118+'II TRI'!G118</f>
        <v>143</v>
      </c>
    </row>
    <row r="119" spans="1:9" ht="16.5">
      <c r="A119" s="9" t="s">
        <v>16</v>
      </c>
      <c r="B119" s="8">
        <f>'I TRI'!B119+'II TRI'!B119</f>
        <v>2</v>
      </c>
      <c r="C119" s="8">
        <f>'I TRI'!C119+'II TRI'!C119</f>
        <v>0</v>
      </c>
      <c r="D119" s="8">
        <f>'I TRI'!D119+'II TRI'!D119</f>
        <v>2</v>
      </c>
      <c r="E119" s="8">
        <f>'I TRI'!E119+'II TRI'!E119</f>
        <v>322</v>
      </c>
      <c r="F119" s="8">
        <f>'I TRI'!F119+'II TRI'!F119</f>
        <v>141</v>
      </c>
      <c r="G119" s="8">
        <f>'I TRI'!G119+'II TRI'!G119</f>
        <v>181</v>
      </c>
    </row>
    <row r="120" spans="1:9" ht="16.5">
      <c r="A120" s="9" t="s">
        <v>17</v>
      </c>
      <c r="B120" s="8">
        <f>'I TRI'!B120+'II TRI'!B120</f>
        <v>10</v>
      </c>
      <c r="C120" s="8">
        <f>'I TRI'!C120+'II TRI'!C120</f>
        <v>4</v>
      </c>
      <c r="D120" s="8">
        <f>'I TRI'!D120+'II TRI'!D120</f>
        <v>6</v>
      </c>
      <c r="E120" s="8">
        <f>'I TRI'!E120+'II TRI'!E120</f>
        <v>273</v>
      </c>
      <c r="F120" s="8">
        <f>'I TRI'!F120+'II TRI'!F120</f>
        <v>172</v>
      </c>
      <c r="G120" s="8">
        <f>'I TRI'!G120+'II TRI'!G120</f>
        <v>101</v>
      </c>
    </row>
    <row r="121" spans="1:9" ht="16.5">
      <c r="A121" s="9" t="s">
        <v>18</v>
      </c>
      <c r="B121" s="8">
        <f>'I TRI'!B121+'II TRI'!B121</f>
        <v>21</v>
      </c>
      <c r="C121" s="8">
        <f>'I TRI'!C121+'II TRI'!C121</f>
        <v>6</v>
      </c>
      <c r="D121" s="8">
        <f>'I TRI'!D121+'II TRI'!D121</f>
        <v>15</v>
      </c>
      <c r="E121" s="8">
        <f>'I TRI'!E121+'II TRI'!E121</f>
        <v>784</v>
      </c>
      <c r="F121" s="8">
        <f>'I TRI'!F121+'II TRI'!F121</f>
        <v>531</v>
      </c>
      <c r="G121" s="8">
        <f>'I TRI'!G121+'II TRI'!G121</f>
        <v>253</v>
      </c>
    </row>
    <row r="122" spans="1:9" ht="16.5">
      <c r="A122" s="9" t="s">
        <v>19</v>
      </c>
      <c r="B122" s="8">
        <f>'I TRI'!B122+'II TRI'!B122</f>
        <v>4</v>
      </c>
      <c r="C122" s="8">
        <f>'I TRI'!C122+'II TRI'!C122</f>
        <v>3</v>
      </c>
      <c r="D122" s="8">
        <f>'I TRI'!D122+'II TRI'!D122</f>
        <v>1</v>
      </c>
      <c r="E122" s="8">
        <f>'I TRI'!E122+'II TRI'!E122</f>
        <v>463</v>
      </c>
      <c r="F122" s="8">
        <f>'I TRI'!F122+'II TRI'!F122</f>
        <v>254</v>
      </c>
      <c r="G122" s="8">
        <f>'I TRI'!G122+'II TRI'!G122</f>
        <v>209</v>
      </c>
    </row>
    <row r="125" spans="1:9">
      <c r="A125" s="32" t="s">
        <v>35</v>
      </c>
      <c r="B125" s="30"/>
      <c r="C125" s="30"/>
      <c r="D125" s="30"/>
      <c r="E125" s="30"/>
      <c r="F125" s="30"/>
      <c r="G125" s="30"/>
      <c r="H125" s="30"/>
      <c r="I125" s="30"/>
    </row>
    <row r="126" spans="1:9" ht="15" customHeight="1">
      <c r="A126" s="32" t="s">
        <v>25</v>
      </c>
      <c r="B126" s="30"/>
      <c r="C126" s="30"/>
      <c r="D126" s="30"/>
      <c r="E126" s="30"/>
      <c r="F126" s="30"/>
      <c r="G126" s="30"/>
      <c r="H126" s="30"/>
      <c r="I126" s="30"/>
    </row>
    <row r="129" spans="1:9">
      <c r="A129" s="33" t="s">
        <v>3</v>
      </c>
      <c r="B129" s="30"/>
      <c r="C129" s="30"/>
      <c r="D129" s="30"/>
      <c r="E129" s="30"/>
      <c r="F129" s="30"/>
      <c r="G129" s="30"/>
      <c r="H129" s="30"/>
      <c r="I129" s="30"/>
    </row>
    <row r="131" spans="1:9">
      <c r="A131" s="25" t="s">
        <v>4</v>
      </c>
      <c r="B131" s="27" t="s">
        <v>5</v>
      </c>
      <c r="C131" s="28"/>
      <c r="D131" s="29"/>
      <c r="E131" s="27" t="s">
        <v>6</v>
      </c>
      <c r="F131" s="28"/>
      <c r="G131" s="29"/>
    </row>
    <row r="132" spans="1:9">
      <c r="A132" s="26"/>
      <c r="B132" s="6" t="s">
        <v>7</v>
      </c>
      <c r="C132" s="6" t="s">
        <v>8</v>
      </c>
      <c r="D132" s="6" t="s">
        <v>9</v>
      </c>
      <c r="E132" s="6" t="s">
        <v>7</v>
      </c>
      <c r="F132" s="6" t="s">
        <v>8</v>
      </c>
      <c r="G132" s="6" t="s">
        <v>9</v>
      </c>
    </row>
    <row r="133" spans="1:9" ht="16.5">
      <c r="A133" s="7" t="s">
        <v>10</v>
      </c>
      <c r="B133" s="7" t="s">
        <v>10</v>
      </c>
      <c r="C133" s="7" t="s">
        <v>10</v>
      </c>
      <c r="D133" s="7" t="s">
        <v>10</v>
      </c>
      <c r="E133" s="7" t="s">
        <v>10</v>
      </c>
      <c r="F133" s="7" t="s">
        <v>10</v>
      </c>
      <c r="G133" s="7" t="s">
        <v>10</v>
      </c>
    </row>
    <row r="134" spans="1:9" ht="16.5">
      <c r="A134" s="8" t="s">
        <v>11</v>
      </c>
      <c r="B134" s="8">
        <f>'I TRI'!B134+'II TRI'!B134</f>
        <v>116</v>
      </c>
      <c r="C134" s="8">
        <f>'I TRI'!C134+'II TRI'!C134</f>
        <v>55</v>
      </c>
      <c r="D134" s="8">
        <f>'I TRI'!D134+'II TRI'!D134</f>
        <v>61</v>
      </c>
      <c r="E134" s="8">
        <f>'I TRI'!E134+'II TRI'!E134</f>
        <v>1654</v>
      </c>
      <c r="F134" s="8">
        <f>'I TRI'!F134+'II TRI'!F134</f>
        <v>941</v>
      </c>
      <c r="G134" s="8">
        <f>'I TRI'!G134+'II TRI'!G134</f>
        <v>713</v>
      </c>
    </row>
    <row r="135" spans="1:9" ht="16.5">
      <c r="A135" s="9" t="s">
        <v>12</v>
      </c>
      <c r="B135" s="8">
        <f>'I TRI'!B135+'II TRI'!B135</f>
        <v>5</v>
      </c>
      <c r="C135" s="8">
        <f>'I TRI'!C135+'II TRI'!C135</f>
        <v>2</v>
      </c>
      <c r="D135" s="8">
        <f>'I TRI'!D135+'II TRI'!D135</f>
        <v>3</v>
      </c>
      <c r="E135" s="8">
        <f>'I TRI'!E135+'II TRI'!E135</f>
        <v>10</v>
      </c>
      <c r="F135" s="8">
        <f>'I TRI'!F135+'II TRI'!F135</f>
        <v>3</v>
      </c>
      <c r="G135" s="8">
        <f>'I TRI'!G135+'II TRI'!G135</f>
        <v>7</v>
      </c>
    </row>
    <row r="136" spans="1:9" ht="16.5">
      <c r="A136" s="9" t="s">
        <v>13</v>
      </c>
      <c r="B136" s="8">
        <f>'I TRI'!B136+'II TRI'!B136</f>
        <v>7</v>
      </c>
      <c r="C136" s="8">
        <f>'I TRI'!C136+'II TRI'!C136</f>
        <v>0</v>
      </c>
      <c r="D136" s="8">
        <f>'I TRI'!D136+'II TRI'!D136</f>
        <v>7</v>
      </c>
      <c r="E136" s="8">
        <f>'I TRI'!E136+'II TRI'!E136</f>
        <v>99</v>
      </c>
      <c r="F136" s="8">
        <f>'I TRI'!F136+'II TRI'!F136</f>
        <v>54</v>
      </c>
      <c r="G136" s="8">
        <f>'I TRI'!G136+'II TRI'!G136</f>
        <v>45</v>
      </c>
    </row>
    <row r="137" spans="1:9" ht="16.5">
      <c r="A137" s="9" t="s">
        <v>14</v>
      </c>
      <c r="B137" s="8">
        <f>'I TRI'!B137+'II TRI'!B137</f>
        <v>5</v>
      </c>
      <c r="C137" s="8">
        <f>'I TRI'!C137+'II TRI'!C137</f>
        <v>3</v>
      </c>
      <c r="D137" s="8">
        <f>'I TRI'!D137+'II TRI'!D137</f>
        <v>2</v>
      </c>
      <c r="E137" s="8">
        <f>'I TRI'!E137+'II TRI'!E137</f>
        <v>143</v>
      </c>
      <c r="F137" s="8">
        <f>'I TRI'!F137+'II TRI'!F137</f>
        <v>50</v>
      </c>
      <c r="G137" s="8">
        <f>'I TRI'!G137+'II TRI'!G137</f>
        <v>93</v>
      </c>
    </row>
    <row r="138" spans="1:9" ht="16.5">
      <c r="A138" s="9" t="s">
        <v>15</v>
      </c>
      <c r="B138" s="8">
        <f>'I TRI'!B138+'II TRI'!B138</f>
        <v>10</v>
      </c>
      <c r="C138" s="8">
        <f>'I TRI'!C138+'II TRI'!C138</f>
        <v>5</v>
      </c>
      <c r="D138" s="8">
        <f>'I TRI'!D138+'II TRI'!D138</f>
        <v>5</v>
      </c>
      <c r="E138" s="8">
        <f>'I TRI'!E138+'II TRI'!E138</f>
        <v>114</v>
      </c>
      <c r="F138" s="8">
        <f>'I TRI'!F138+'II TRI'!F138</f>
        <v>56</v>
      </c>
      <c r="G138" s="8">
        <f>'I TRI'!G138+'II TRI'!G138</f>
        <v>58</v>
      </c>
    </row>
    <row r="139" spans="1:9" ht="16.5">
      <c r="A139" s="9" t="s">
        <v>16</v>
      </c>
      <c r="B139" s="8">
        <f>'I TRI'!B139+'II TRI'!B139</f>
        <v>5</v>
      </c>
      <c r="C139" s="8">
        <f>'I TRI'!C139+'II TRI'!C139</f>
        <v>1</v>
      </c>
      <c r="D139" s="8">
        <f>'I TRI'!D139+'II TRI'!D139</f>
        <v>4</v>
      </c>
      <c r="E139" s="8">
        <f>'I TRI'!E139+'II TRI'!E139</f>
        <v>107</v>
      </c>
      <c r="F139" s="8">
        <f>'I TRI'!F139+'II TRI'!F139</f>
        <v>54</v>
      </c>
      <c r="G139" s="8">
        <f>'I TRI'!G139+'II TRI'!G139</f>
        <v>53</v>
      </c>
    </row>
    <row r="140" spans="1:9" ht="16.5">
      <c r="A140" s="9" t="s">
        <v>17</v>
      </c>
      <c r="B140" s="8">
        <f>'I TRI'!B140+'II TRI'!B140</f>
        <v>25</v>
      </c>
      <c r="C140" s="8">
        <f>'I TRI'!C140+'II TRI'!C140</f>
        <v>13</v>
      </c>
      <c r="D140" s="8">
        <f>'I TRI'!D140+'II TRI'!D140</f>
        <v>12</v>
      </c>
      <c r="E140" s="8">
        <f>'I TRI'!E140+'II TRI'!E140</f>
        <v>213</v>
      </c>
      <c r="F140" s="8">
        <f>'I TRI'!F140+'II TRI'!F140</f>
        <v>133</v>
      </c>
      <c r="G140" s="8">
        <f>'I TRI'!G140+'II TRI'!G140</f>
        <v>80</v>
      </c>
    </row>
    <row r="141" spans="1:9" ht="16.5">
      <c r="A141" s="9" t="s">
        <v>18</v>
      </c>
      <c r="B141" s="8">
        <f>'I TRI'!B141+'II TRI'!B141</f>
        <v>41</v>
      </c>
      <c r="C141" s="8">
        <f>'I TRI'!C141+'II TRI'!C141</f>
        <v>23</v>
      </c>
      <c r="D141" s="8">
        <f>'I TRI'!D141+'II TRI'!D141</f>
        <v>18</v>
      </c>
      <c r="E141" s="8">
        <f>'I TRI'!E141+'II TRI'!E141</f>
        <v>632</v>
      </c>
      <c r="F141" s="8">
        <f>'I TRI'!F141+'II TRI'!F141</f>
        <v>417</v>
      </c>
      <c r="G141" s="8">
        <f>'I TRI'!G141+'II TRI'!G141</f>
        <v>215</v>
      </c>
    </row>
    <row r="142" spans="1:9" ht="16.5">
      <c r="A142" s="9" t="s">
        <v>19</v>
      </c>
      <c r="B142" s="8">
        <f>'I TRI'!B142+'II TRI'!B142</f>
        <v>18</v>
      </c>
      <c r="C142" s="8">
        <f>'I TRI'!C142+'II TRI'!C142</f>
        <v>8</v>
      </c>
      <c r="D142" s="8">
        <f>'I TRI'!D142+'II TRI'!D142</f>
        <v>10</v>
      </c>
      <c r="E142" s="8">
        <f>'I TRI'!E142+'II TRI'!E142</f>
        <v>336</v>
      </c>
      <c r="F142" s="8">
        <f>'I TRI'!F142+'II TRI'!F142</f>
        <v>174</v>
      </c>
      <c r="G142" s="8">
        <f>'I TRI'!G142+'II TRI'!G142</f>
        <v>162</v>
      </c>
    </row>
    <row r="145" spans="1:9">
      <c r="A145" s="32" t="s">
        <v>35</v>
      </c>
      <c r="B145" s="30"/>
      <c r="C145" s="30"/>
      <c r="D145" s="30"/>
      <c r="E145" s="30"/>
      <c r="F145" s="30"/>
      <c r="G145" s="30"/>
      <c r="H145" s="30"/>
      <c r="I145" s="30"/>
    </row>
    <row r="146" spans="1:9" ht="15" customHeight="1">
      <c r="A146" s="32" t="s">
        <v>26</v>
      </c>
      <c r="B146" s="30"/>
      <c r="C146" s="30"/>
      <c r="D146" s="30"/>
      <c r="E146" s="30"/>
      <c r="F146" s="30"/>
      <c r="G146" s="30"/>
      <c r="H146" s="30"/>
      <c r="I146" s="30"/>
    </row>
    <row r="149" spans="1:9">
      <c r="A149" s="33" t="s">
        <v>3</v>
      </c>
      <c r="B149" s="30"/>
      <c r="C149" s="30"/>
      <c r="D149" s="30"/>
      <c r="E149" s="30"/>
      <c r="F149" s="30"/>
      <c r="G149" s="30"/>
      <c r="H149" s="30"/>
      <c r="I149" s="30"/>
    </row>
    <row r="151" spans="1:9">
      <c r="A151" s="25" t="s">
        <v>4</v>
      </c>
      <c r="B151" s="27" t="s">
        <v>5</v>
      </c>
      <c r="C151" s="28"/>
      <c r="D151" s="29"/>
      <c r="E151" s="27" t="s">
        <v>6</v>
      </c>
      <c r="F151" s="28"/>
      <c r="G151" s="29"/>
    </row>
    <row r="152" spans="1:9">
      <c r="A152" s="26"/>
      <c r="B152" s="6" t="s">
        <v>7</v>
      </c>
      <c r="C152" s="6" t="s">
        <v>8</v>
      </c>
      <c r="D152" s="6" t="s">
        <v>9</v>
      </c>
      <c r="E152" s="6" t="s">
        <v>7</v>
      </c>
      <c r="F152" s="6" t="s">
        <v>8</v>
      </c>
      <c r="G152" s="6" t="s">
        <v>9</v>
      </c>
    </row>
    <row r="153" spans="1:9" ht="16.5">
      <c r="A153" s="7" t="s">
        <v>10</v>
      </c>
      <c r="B153" s="7" t="s">
        <v>10</v>
      </c>
      <c r="C153" s="7" t="s">
        <v>10</v>
      </c>
      <c r="D153" s="7" t="s">
        <v>10</v>
      </c>
      <c r="E153" s="7" t="s">
        <v>10</v>
      </c>
      <c r="F153" s="7" t="s">
        <v>10</v>
      </c>
      <c r="G153" s="7" t="s">
        <v>10</v>
      </c>
    </row>
    <row r="154" spans="1:9" ht="16.5">
      <c r="A154" s="8" t="s">
        <v>11</v>
      </c>
      <c r="B154" s="8">
        <f>'I TRI'!B154+'II TRI'!B154</f>
        <v>98</v>
      </c>
      <c r="C154" s="8">
        <f>'I TRI'!C154+'II TRI'!C154</f>
        <v>48</v>
      </c>
      <c r="D154" s="8">
        <f>'I TRI'!D154+'II TRI'!D154</f>
        <v>50</v>
      </c>
      <c r="E154" s="8">
        <f>'I TRI'!E154+'II TRI'!E154</f>
        <v>2866</v>
      </c>
      <c r="F154" s="8">
        <f>'I TRI'!F154+'II TRI'!F154</f>
        <v>1777</v>
      </c>
      <c r="G154" s="8">
        <f>'I TRI'!G154+'II TRI'!G154</f>
        <v>1089</v>
      </c>
    </row>
    <row r="155" spans="1:9" ht="16.5">
      <c r="A155" s="9" t="s">
        <v>12</v>
      </c>
      <c r="B155" s="8">
        <f>'I TRI'!B155+'II TRI'!B155</f>
        <v>2</v>
      </c>
      <c r="C155" s="8">
        <f>'I TRI'!C155+'II TRI'!C155</f>
        <v>0</v>
      </c>
      <c r="D155" s="8">
        <f>'I TRI'!D155+'II TRI'!D155</f>
        <v>2</v>
      </c>
      <c r="E155" s="8">
        <f>'I TRI'!E155+'II TRI'!E155</f>
        <v>6</v>
      </c>
      <c r="F155" s="8">
        <f>'I TRI'!F155+'II TRI'!F155</f>
        <v>0</v>
      </c>
      <c r="G155" s="8">
        <f>'I TRI'!G155+'II TRI'!G155</f>
        <v>6</v>
      </c>
    </row>
    <row r="156" spans="1:9" ht="16.5">
      <c r="A156" s="9" t="s">
        <v>13</v>
      </c>
      <c r="B156" s="8">
        <f>'I TRI'!B156+'II TRI'!B156</f>
        <v>3</v>
      </c>
      <c r="C156" s="8">
        <f>'I TRI'!C156+'II TRI'!C156</f>
        <v>2</v>
      </c>
      <c r="D156" s="8">
        <f>'I TRI'!D156+'II TRI'!D156</f>
        <v>1</v>
      </c>
      <c r="E156" s="8">
        <f>'I TRI'!E156+'II TRI'!E156</f>
        <v>33</v>
      </c>
      <c r="F156" s="8">
        <f>'I TRI'!F156+'II TRI'!F156</f>
        <v>26</v>
      </c>
      <c r="G156" s="8">
        <f>'I TRI'!G156+'II TRI'!G156</f>
        <v>7</v>
      </c>
    </row>
    <row r="157" spans="1:9" ht="16.5">
      <c r="A157" s="9" t="s">
        <v>14</v>
      </c>
      <c r="B157" s="8">
        <f>'I TRI'!B157+'II TRI'!B157</f>
        <v>4</v>
      </c>
      <c r="C157" s="8">
        <f>'I TRI'!C157+'II TRI'!C157</f>
        <v>2</v>
      </c>
      <c r="D157" s="8">
        <f>'I TRI'!D157+'II TRI'!D157</f>
        <v>2</v>
      </c>
      <c r="E157" s="8">
        <f>'I TRI'!E157+'II TRI'!E157</f>
        <v>137</v>
      </c>
      <c r="F157" s="8">
        <f>'I TRI'!F157+'II TRI'!F157</f>
        <v>86</v>
      </c>
      <c r="G157" s="8">
        <f>'I TRI'!G157+'II TRI'!G157</f>
        <v>51</v>
      </c>
    </row>
    <row r="158" spans="1:9" ht="16.5">
      <c r="A158" s="9" t="s">
        <v>15</v>
      </c>
      <c r="B158" s="8">
        <f>'I TRI'!B158+'II TRI'!B158</f>
        <v>16</v>
      </c>
      <c r="C158" s="8">
        <f>'I TRI'!C158+'II TRI'!C158</f>
        <v>9</v>
      </c>
      <c r="D158" s="8">
        <f>'I TRI'!D158+'II TRI'!D158</f>
        <v>7</v>
      </c>
      <c r="E158" s="8">
        <f>'I TRI'!E158+'II TRI'!E158</f>
        <v>201</v>
      </c>
      <c r="F158" s="8">
        <f>'I TRI'!F158+'II TRI'!F158</f>
        <v>112</v>
      </c>
      <c r="G158" s="8">
        <f>'I TRI'!G158+'II TRI'!G158</f>
        <v>89</v>
      </c>
    </row>
    <row r="159" spans="1:9" ht="16.5">
      <c r="A159" s="9" t="s">
        <v>16</v>
      </c>
      <c r="B159" s="8">
        <f>'I TRI'!B159+'II TRI'!B159</f>
        <v>29</v>
      </c>
      <c r="C159" s="8">
        <f>'I TRI'!C159+'II TRI'!C159</f>
        <v>12</v>
      </c>
      <c r="D159" s="8">
        <f>'I TRI'!D159+'II TRI'!D159</f>
        <v>17</v>
      </c>
      <c r="E159" s="8">
        <f>'I TRI'!E159+'II TRI'!E159</f>
        <v>248</v>
      </c>
      <c r="F159" s="8">
        <f>'I TRI'!F159+'II TRI'!F159</f>
        <v>103</v>
      </c>
      <c r="G159" s="8">
        <f>'I TRI'!G159+'II TRI'!G159</f>
        <v>145</v>
      </c>
    </row>
    <row r="160" spans="1:9" ht="16.5">
      <c r="A160" s="9" t="s">
        <v>17</v>
      </c>
      <c r="B160" s="8">
        <f>'I TRI'!B160+'II TRI'!B160</f>
        <v>9</v>
      </c>
      <c r="C160" s="8">
        <f>'I TRI'!C160+'II TRI'!C160</f>
        <v>6</v>
      </c>
      <c r="D160" s="8">
        <f>'I TRI'!D160+'II TRI'!D160</f>
        <v>3</v>
      </c>
      <c r="E160" s="8">
        <f>'I TRI'!E160+'II TRI'!E160</f>
        <v>371</v>
      </c>
      <c r="F160" s="8">
        <f>'I TRI'!F160+'II TRI'!F160</f>
        <v>274</v>
      </c>
      <c r="G160" s="8">
        <f>'I TRI'!G160+'II TRI'!G160</f>
        <v>97</v>
      </c>
    </row>
    <row r="161" spans="1:9" ht="16.5">
      <c r="A161" s="9" t="s">
        <v>18</v>
      </c>
      <c r="B161" s="8">
        <f>'I TRI'!B161+'II TRI'!B161</f>
        <v>26</v>
      </c>
      <c r="C161" s="8">
        <f>'I TRI'!C161+'II TRI'!C161</f>
        <v>14</v>
      </c>
      <c r="D161" s="8">
        <f>'I TRI'!D161+'II TRI'!D161</f>
        <v>12</v>
      </c>
      <c r="E161" s="8">
        <f>'I TRI'!E161+'II TRI'!E161</f>
        <v>967</v>
      </c>
      <c r="F161" s="8">
        <f>'I TRI'!F161+'II TRI'!F161</f>
        <v>639</v>
      </c>
      <c r="G161" s="8">
        <f>'I TRI'!G161+'II TRI'!G161</f>
        <v>328</v>
      </c>
    </row>
    <row r="162" spans="1:9" ht="16.5">
      <c r="A162" s="9" t="s">
        <v>19</v>
      </c>
      <c r="B162" s="8">
        <f>'I TRI'!B162+'II TRI'!B162</f>
        <v>9</v>
      </c>
      <c r="C162" s="8">
        <f>'I TRI'!C162+'II TRI'!C162</f>
        <v>3</v>
      </c>
      <c r="D162" s="8">
        <f>'I TRI'!D162+'II TRI'!D162</f>
        <v>6</v>
      </c>
      <c r="E162" s="8">
        <f>'I TRI'!E162+'II TRI'!E162</f>
        <v>903</v>
      </c>
      <c r="F162" s="8">
        <f>'I TRI'!F162+'II TRI'!F162</f>
        <v>537</v>
      </c>
      <c r="G162" s="8">
        <f>'I TRI'!G162+'II TRI'!G162</f>
        <v>366</v>
      </c>
    </row>
    <row r="165" spans="1:9">
      <c r="A165" s="32" t="s">
        <v>36</v>
      </c>
      <c r="B165" s="30"/>
      <c r="C165" s="30"/>
      <c r="D165" s="30"/>
      <c r="E165" s="30"/>
      <c r="F165" s="30"/>
      <c r="G165" s="30"/>
      <c r="H165" s="30"/>
      <c r="I165" s="30"/>
    </row>
    <row r="166" spans="1:9">
      <c r="A166" s="32" t="s">
        <v>27</v>
      </c>
      <c r="B166" s="30"/>
      <c r="C166" s="30"/>
      <c r="D166" s="30"/>
      <c r="E166" s="30"/>
      <c r="F166" s="30"/>
      <c r="G166" s="30"/>
      <c r="H166" s="30"/>
      <c r="I166" s="30"/>
    </row>
    <row r="169" spans="1:9">
      <c r="A169" s="33" t="s">
        <v>3</v>
      </c>
      <c r="B169" s="30"/>
      <c r="C169" s="30"/>
      <c r="D169" s="30"/>
      <c r="E169" s="30"/>
      <c r="F169" s="30"/>
      <c r="G169" s="30"/>
      <c r="H169" s="30"/>
      <c r="I169" s="30"/>
    </row>
    <row r="171" spans="1:9">
      <c r="A171" s="25" t="s">
        <v>4</v>
      </c>
      <c r="B171" s="27" t="s">
        <v>5</v>
      </c>
      <c r="C171" s="28"/>
      <c r="D171" s="29"/>
      <c r="E171" s="27" t="s">
        <v>6</v>
      </c>
      <c r="F171" s="28"/>
      <c r="G171" s="29"/>
    </row>
    <row r="172" spans="1:9">
      <c r="A172" s="26"/>
      <c r="B172" s="6" t="s">
        <v>7</v>
      </c>
      <c r="C172" s="6" t="s">
        <v>8</v>
      </c>
      <c r="D172" s="6" t="s">
        <v>9</v>
      </c>
      <c r="E172" s="6" t="s">
        <v>7</v>
      </c>
      <c r="F172" s="6" t="s">
        <v>8</v>
      </c>
      <c r="G172" s="6" t="s">
        <v>9</v>
      </c>
    </row>
    <row r="173" spans="1:9" ht="16.5">
      <c r="A173" s="7" t="s">
        <v>10</v>
      </c>
      <c r="B173" s="7" t="s">
        <v>10</v>
      </c>
      <c r="C173" s="7" t="s">
        <v>10</v>
      </c>
      <c r="D173" s="7" t="s">
        <v>10</v>
      </c>
      <c r="E173" s="7" t="s">
        <v>10</v>
      </c>
      <c r="F173" s="7" t="s">
        <v>10</v>
      </c>
      <c r="G173" s="7" t="s">
        <v>10</v>
      </c>
    </row>
    <row r="174" spans="1:9" ht="16.5">
      <c r="A174" s="8" t="s">
        <v>11</v>
      </c>
      <c r="B174" s="8">
        <f>'I TRI'!B174+'II TRI'!B174</f>
        <v>83</v>
      </c>
      <c r="C174" s="8">
        <f>'I TRI'!C174+'II TRI'!C174</f>
        <v>46</v>
      </c>
      <c r="D174" s="8">
        <f>'I TRI'!D174+'II TRI'!D174</f>
        <v>37</v>
      </c>
      <c r="E174" s="8">
        <f>'I TRI'!E174+'II TRI'!E174</f>
        <v>4355</v>
      </c>
      <c r="F174" s="8">
        <f>'I TRI'!F174+'II TRI'!F174</f>
        <v>2800</v>
      </c>
      <c r="G174" s="8">
        <f>'I TRI'!G174+'II TRI'!G174</f>
        <v>1555</v>
      </c>
      <c r="H174" s="8">
        <f>[1]ENERO!H174+[1]FEBRERO!H174+[1]MARZO!H174</f>
        <v>0</v>
      </c>
    </row>
    <row r="175" spans="1:9" ht="16.5">
      <c r="A175" s="9" t="s">
        <v>12</v>
      </c>
      <c r="B175" s="8">
        <f>'I TRI'!B175+'II TRI'!B175</f>
        <v>2</v>
      </c>
      <c r="C175" s="8">
        <f>'I TRI'!C175+'II TRI'!C175</f>
        <v>1</v>
      </c>
      <c r="D175" s="8">
        <f>'I TRI'!D175+'II TRI'!D175</f>
        <v>1</v>
      </c>
      <c r="E175" s="8">
        <f>'I TRI'!E175+'II TRI'!E175</f>
        <v>4</v>
      </c>
      <c r="F175" s="8">
        <f>'I TRI'!F175+'II TRI'!F175</f>
        <v>1</v>
      </c>
      <c r="G175" s="8">
        <f>'I TRI'!G175+'II TRI'!G175</f>
        <v>3</v>
      </c>
    </row>
    <row r="176" spans="1:9" ht="16.5">
      <c r="A176" s="9" t="s">
        <v>13</v>
      </c>
      <c r="B176" s="8">
        <f>'I TRI'!B176+'II TRI'!B176</f>
        <v>2</v>
      </c>
      <c r="C176" s="8">
        <f>'I TRI'!C176+'II TRI'!C176</f>
        <v>2</v>
      </c>
      <c r="D176" s="8">
        <f>'I TRI'!D176+'II TRI'!D176</f>
        <v>0</v>
      </c>
      <c r="E176" s="8">
        <f>'I TRI'!E176+'II TRI'!E176</f>
        <v>74</v>
      </c>
      <c r="F176" s="8">
        <f>'I TRI'!F176+'II TRI'!F176</f>
        <v>57</v>
      </c>
      <c r="G176" s="8">
        <f>'I TRI'!G176+'II TRI'!G176</f>
        <v>17</v>
      </c>
    </row>
    <row r="177" spans="1:9" ht="16.5">
      <c r="A177" s="9" t="s">
        <v>14</v>
      </c>
      <c r="B177" s="8">
        <f>'I TRI'!B177+'II TRI'!B177</f>
        <v>5</v>
      </c>
      <c r="C177" s="8">
        <f>'I TRI'!C177+'II TRI'!C177</f>
        <v>2</v>
      </c>
      <c r="D177" s="8">
        <f>'I TRI'!D177+'II TRI'!D177</f>
        <v>3</v>
      </c>
      <c r="E177" s="8">
        <f>'I TRI'!E177+'II TRI'!E177</f>
        <v>213</v>
      </c>
      <c r="F177" s="8">
        <f>'I TRI'!F177+'II TRI'!F177</f>
        <v>98</v>
      </c>
      <c r="G177" s="8">
        <f>'I TRI'!G177+'II TRI'!G177</f>
        <v>115</v>
      </c>
    </row>
    <row r="178" spans="1:9" ht="16.5">
      <c r="A178" s="9" t="s">
        <v>15</v>
      </c>
      <c r="B178" s="8">
        <f>'I TRI'!B178+'II TRI'!B178</f>
        <v>7</v>
      </c>
      <c r="C178" s="8">
        <f>'I TRI'!C178+'II TRI'!C178</f>
        <v>4</v>
      </c>
      <c r="D178" s="8">
        <f>'I TRI'!D178+'II TRI'!D178</f>
        <v>3</v>
      </c>
      <c r="E178" s="8">
        <f>'I TRI'!E178+'II TRI'!E178</f>
        <v>354</v>
      </c>
      <c r="F178" s="8">
        <f>'I TRI'!F178+'II TRI'!F178</f>
        <v>161</v>
      </c>
      <c r="G178" s="8">
        <f>'I TRI'!G178+'II TRI'!G178</f>
        <v>193</v>
      </c>
    </row>
    <row r="179" spans="1:9" ht="16.5">
      <c r="A179" s="9" t="s">
        <v>16</v>
      </c>
      <c r="B179" s="8">
        <f>'I TRI'!B179+'II TRI'!B179</f>
        <v>4</v>
      </c>
      <c r="C179" s="8">
        <f>'I TRI'!C179+'II TRI'!C179</f>
        <v>2</v>
      </c>
      <c r="D179" s="8">
        <f>'I TRI'!D179+'II TRI'!D179</f>
        <v>2</v>
      </c>
      <c r="E179" s="8">
        <f>'I TRI'!E179+'II TRI'!E179</f>
        <v>364</v>
      </c>
      <c r="F179" s="8">
        <f>'I TRI'!F179+'II TRI'!F179</f>
        <v>172</v>
      </c>
      <c r="G179" s="8">
        <f>'I TRI'!G179+'II TRI'!G179</f>
        <v>192</v>
      </c>
    </row>
    <row r="180" spans="1:9" ht="16.5">
      <c r="A180" s="9" t="s">
        <v>17</v>
      </c>
      <c r="B180" s="8">
        <f>'I TRI'!B180+'II TRI'!B180</f>
        <v>17</v>
      </c>
      <c r="C180" s="8">
        <f>'I TRI'!C180+'II TRI'!C180</f>
        <v>11</v>
      </c>
      <c r="D180" s="8">
        <f>'I TRI'!D180+'II TRI'!D180</f>
        <v>6</v>
      </c>
      <c r="E180" s="8">
        <f>'I TRI'!E180+'II TRI'!E180</f>
        <v>472</v>
      </c>
      <c r="F180" s="8">
        <f>'I TRI'!F180+'II TRI'!F180</f>
        <v>307</v>
      </c>
      <c r="G180" s="8">
        <f>'I TRI'!G180+'II TRI'!G180</f>
        <v>165</v>
      </c>
    </row>
    <row r="181" spans="1:9" ht="16.5">
      <c r="A181" s="9" t="s">
        <v>18</v>
      </c>
      <c r="B181" s="8">
        <f>'I TRI'!B181+'II TRI'!B181</f>
        <v>35</v>
      </c>
      <c r="C181" s="8">
        <f>'I TRI'!C181+'II TRI'!C181</f>
        <v>18</v>
      </c>
      <c r="D181" s="8">
        <f>'I TRI'!D181+'II TRI'!D181</f>
        <v>17</v>
      </c>
      <c r="E181" s="8">
        <f>'I TRI'!E181+'II TRI'!E181</f>
        <v>1454</v>
      </c>
      <c r="F181" s="8">
        <f>'I TRI'!F181+'II TRI'!F181</f>
        <v>1029</v>
      </c>
      <c r="G181" s="8">
        <f>'I TRI'!G181+'II TRI'!G181</f>
        <v>425</v>
      </c>
    </row>
    <row r="182" spans="1:9" ht="16.5">
      <c r="A182" s="9" t="s">
        <v>19</v>
      </c>
      <c r="B182" s="8">
        <f>'I TRI'!B182+'II TRI'!B182</f>
        <v>11</v>
      </c>
      <c r="C182" s="8">
        <f>'I TRI'!C182+'II TRI'!C182</f>
        <v>6</v>
      </c>
      <c r="D182" s="8">
        <f>'I TRI'!D182+'II TRI'!D182</f>
        <v>5</v>
      </c>
      <c r="E182" s="8">
        <f>'I TRI'!E182+'II TRI'!E182</f>
        <v>1420</v>
      </c>
      <c r="F182" s="8">
        <f>'I TRI'!F182+'II TRI'!F182</f>
        <v>975</v>
      </c>
      <c r="G182" s="8">
        <f>'I TRI'!G182+'II TRI'!G182</f>
        <v>445</v>
      </c>
    </row>
    <row r="185" spans="1:9">
      <c r="A185" s="32" t="s">
        <v>36</v>
      </c>
      <c r="B185" s="30"/>
      <c r="C185" s="30"/>
      <c r="D185" s="30"/>
      <c r="E185" s="30"/>
      <c r="F185" s="30"/>
      <c r="G185" s="30"/>
      <c r="H185" s="30"/>
      <c r="I185" s="30"/>
    </row>
    <row r="186" spans="1:9">
      <c r="A186" s="32" t="s">
        <v>28</v>
      </c>
      <c r="B186" s="30"/>
      <c r="C186" s="30"/>
      <c r="D186" s="30"/>
      <c r="E186" s="30"/>
      <c r="F186" s="30"/>
      <c r="G186" s="30"/>
      <c r="H186" s="30"/>
      <c r="I186" s="30"/>
    </row>
    <row r="189" spans="1:9">
      <c r="A189" s="33" t="s">
        <v>3</v>
      </c>
      <c r="B189" s="30"/>
      <c r="C189" s="30"/>
      <c r="D189" s="30"/>
      <c r="E189" s="30"/>
      <c r="F189" s="30"/>
      <c r="G189" s="30"/>
      <c r="H189" s="30"/>
      <c r="I189" s="30"/>
    </row>
    <row r="191" spans="1:9">
      <c r="A191" s="25" t="s">
        <v>4</v>
      </c>
      <c r="B191" s="27" t="s">
        <v>5</v>
      </c>
      <c r="C191" s="28"/>
      <c r="D191" s="29"/>
      <c r="E191" s="27" t="s">
        <v>6</v>
      </c>
      <c r="F191" s="28"/>
      <c r="G191" s="29"/>
    </row>
    <row r="192" spans="1:9">
      <c r="A192" s="26"/>
      <c r="B192" s="6" t="s">
        <v>7</v>
      </c>
      <c r="C192" s="6" t="s">
        <v>8</v>
      </c>
      <c r="D192" s="6" t="s">
        <v>9</v>
      </c>
      <c r="E192" s="6" t="s">
        <v>7</v>
      </c>
      <c r="F192" s="6" t="s">
        <v>8</v>
      </c>
      <c r="G192" s="6" t="s">
        <v>9</v>
      </c>
    </row>
    <row r="193" spans="1:8" ht="16.5">
      <c r="A193" s="7" t="s">
        <v>10</v>
      </c>
      <c r="B193" s="7" t="s">
        <v>10</v>
      </c>
      <c r="C193" s="7" t="s">
        <v>10</v>
      </c>
      <c r="D193" s="7" t="s">
        <v>10</v>
      </c>
      <c r="E193" s="7" t="s">
        <v>10</v>
      </c>
      <c r="F193" s="7" t="s">
        <v>10</v>
      </c>
      <c r="G193" s="7" t="s">
        <v>10</v>
      </c>
    </row>
    <row r="194" spans="1:8" ht="16.5">
      <c r="A194" s="8" t="s">
        <v>11</v>
      </c>
      <c r="B194" s="8">
        <f>'I TRI'!B194+'II TRI'!B194</f>
        <v>136</v>
      </c>
      <c r="C194" s="8">
        <f>'I TRI'!C194+'II TRI'!C194</f>
        <v>67</v>
      </c>
      <c r="D194" s="8">
        <f>'I TRI'!D194+'II TRI'!D194</f>
        <v>69</v>
      </c>
      <c r="E194" s="8">
        <f>'I TRI'!E194+'II TRI'!E194</f>
        <v>2380</v>
      </c>
      <c r="F194" s="8">
        <f>'I TRI'!F194+'II TRI'!F194</f>
        <v>1364</v>
      </c>
      <c r="G194" s="8">
        <f>'I TRI'!G194+'II TRI'!G194</f>
        <v>1016</v>
      </c>
      <c r="H194" s="8">
        <f>ENERO!H194+FEBRERO!H194+MARZO!H194</f>
        <v>0</v>
      </c>
    </row>
    <row r="195" spans="1:8" ht="16.5">
      <c r="A195" s="9" t="s">
        <v>12</v>
      </c>
      <c r="B195" s="8">
        <f>'I TRI'!B195+'II TRI'!B195</f>
        <v>8</v>
      </c>
      <c r="C195" s="8">
        <f>'I TRI'!C195+'II TRI'!C195</f>
        <v>3</v>
      </c>
      <c r="D195" s="8">
        <f>'I TRI'!D195+'II TRI'!D195</f>
        <v>5</v>
      </c>
      <c r="E195" s="8">
        <f>'I TRI'!E195+'II TRI'!E195</f>
        <v>36</v>
      </c>
      <c r="F195" s="8">
        <f>'I TRI'!F195+'II TRI'!F195</f>
        <v>17</v>
      </c>
      <c r="G195" s="8">
        <f>'I TRI'!G195+'II TRI'!G195</f>
        <v>19</v>
      </c>
    </row>
    <row r="196" spans="1:8" ht="16.5">
      <c r="A196" s="9" t="s">
        <v>13</v>
      </c>
      <c r="B196" s="8">
        <f>'I TRI'!B196+'II TRI'!B196</f>
        <v>4</v>
      </c>
      <c r="C196" s="8">
        <f>'I TRI'!C196+'II TRI'!C196</f>
        <v>0</v>
      </c>
      <c r="D196" s="8">
        <f>'I TRI'!D196+'II TRI'!D196</f>
        <v>4</v>
      </c>
      <c r="E196" s="8">
        <f>'I TRI'!E196+'II TRI'!E196</f>
        <v>208</v>
      </c>
      <c r="F196" s="8">
        <f>'I TRI'!F196+'II TRI'!F196</f>
        <v>118</v>
      </c>
      <c r="G196" s="8">
        <f>'I TRI'!G196+'II TRI'!G196</f>
        <v>90</v>
      </c>
    </row>
    <row r="197" spans="1:8" ht="16.5">
      <c r="A197" s="9" t="s">
        <v>14</v>
      </c>
      <c r="B197" s="8">
        <f>'I TRI'!B197+'II TRI'!B197</f>
        <v>8</v>
      </c>
      <c r="C197" s="8">
        <f>'I TRI'!C197+'II TRI'!C197</f>
        <v>1</v>
      </c>
      <c r="D197" s="8">
        <f>'I TRI'!D197+'II TRI'!D197</f>
        <v>7</v>
      </c>
      <c r="E197" s="8">
        <f>'I TRI'!E197+'II TRI'!E197</f>
        <v>357</v>
      </c>
      <c r="F197" s="8">
        <f>'I TRI'!F197+'II TRI'!F197</f>
        <v>180</v>
      </c>
      <c r="G197" s="8">
        <f>'I TRI'!G197+'II TRI'!G197</f>
        <v>177</v>
      </c>
    </row>
    <row r="198" spans="1:8" ht="16.5">
      <c r="A198" s="9" t="s">
        <v>15</v>
      </c>
      <c r="B198" s="8">
        <f>'I TRI'!B198+'II TRI'!B198</f>
        <v>31</v>
      </c>
      <c r="C198" s="8">
        <f>'I TRI'!C198+'II TRI'!C198</f>
        <v>15</v>
      </c>
      <c r="D198" s="8">
        <f>'I TRI'!D198+'II TRI'!D198</f>
        <v>16</v>
      </c>
      <c r="E198" s="8">
        <f>'I TRI'!E198+'II TRI'!E198</f>
        <v>281</v>
      </c>
      <c r="F198" s="8">
        <f>'I TRI'!F198+'II TRI'!F198</f>
        <v>117</v>
      </c>
      <c r="G198" s="8">
        <f>'I TRI'!G198+'II TRI'!G198</f>
        <v>164</v>
      </c>
    </row>
    <row r="199" spans="1:8" ht="16.5">
      <c r="A199" s="9" t="s">
        <v>16</v>
      </c>
      <c r="B199" s="8">
        <f>'I TRI'!B199+'II TRI'!B199</f>
        <v>7</v>
      </c>
      <c r="C199" s="8">
        <f>'I TRI'!C199+'II TRI'!C199</f>
        <v>7</v>
      </c>
      <c r="D199" s="8">
        <f>'I TRI'!D199+'II TRI'!D199</f>
        <v>0</v>
      </c>
      <c r="E199" s="8">
        <f>'I TRI'!E199+'II TRI'!E199</f>
        <v>102</v>
      </c>
      <c r="F199" s="8">
        <f>'I TRI'!F199+'II TRI'!F199</f>
        <v>44</v>
      </c>
      <c r="G199" s="8">
        <f>'I TRI'!G199+'II TRI'!G199</f>
        <v>58</v>
      </c>
    </row>
    <row r="200" spans="1:8" ht="16.5">
      <c r="A200" s="9" t="s">
        <v>17</v>
      </c>
      <c r="B200" s="8">
        <f>'I TRI'!B200+'II TRI'!B200</f>
        <v>16</v>
      </c>
      <c r="C200" s="8">
        <f>'I TRI'!C200+'II TRI'!C200</f>
        <v>11</v>
      </c>
      <c r="D200" s="8">
        <f>'I TRI'!D200+'II TRI'!D200</f>
        <v>5</v>
      </c>
      <c r="E200" s="8">
        <f>'I TRI'!E200+'II TRI'!E200</f>
        <v>301</v>
      </c>
      <c r="F200" s="8">
        <f>'I TRI'!F200+'II TRI'!F200</f>
        <v>235</v>
      </c>
      <c r="G200" s="8">
        <f>'I TRI'!G200+'II TRI'!G200</f>
        <v>66</v>
      </c>
    </row>
    <row r="201" spans="1:8" ht="16.5">
      <c r="A201" s="9" t="s">
        <v>18</v>
      </c>
      <c r="B201" s="8">
        <f>'I TRI'!B201+'II TRI'!B201</f>
        <v>45</v>
      </c>
      <c r="C201" s="8">
        <f>'I TRI'!C201+'II TRI'!C201</f>
        <v>24</v>
      </c>
      <c r="D201" s="8">
        <f>'I TRI'!D201+'II TRI'!D201</f>
        <v>21</v>
      </c>
      <c r="E201" s="8">
        <f>'I TRI'!E201+'II TRI'!E201</f>
        <v>690</v>
      </c>
      <c r="F201" s="8">
        <f>'I TRI'!F201+'II TRI'!F201</f>
        <v>454</v>
      </c>
      <c r="G201" s="8">
        <f>'I TRI'!G201+'II TRI'!G201</f>
        <v>236</v>
      </c>
    </row>
    <row r="202" spans="1:8" ht="16.5">
      <c r="A202" s="9" t="s">
        <v>19</v>
      </c>
      <c r="B202" s="8">
        <f>'I TRI'!B202+'II TRI'!B202</f>
        <v>17</v>
      </c>
      <c r="C202" s="8">
        <f>'I TRI'!C202+'II TRI'!C202</f>
        <v>6</v>
      </c>
      <c r="D202" s="8">
        <f>'I TRI'!D202+'II TRI'!D202</f>
        <v>11</v>
      </c>
      <c r="E202" s="8">
        <f>'I TRI'!E202+'II TRI'!E202</f>
        <v>405</v>
      </c>
      <c r="F202" s="8">
        <f>'I TRI'!F202+'II TRI'!F202</f>
        <v>199</v>
      </c>
      <c r="G202" s="8">
        <f>'I TRI'!G202+'II TRI'!G202</f>
        <v>206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  <mergeCell ref="A105:I105"/>
    <mergeCell ref="A106:I106"/>
    <mergeCell ref="A109:I109"/>
    <mergeCell ref="A111:A112"/>
    <mergeCell ref="B111:D111"/>
    <mergeCell ref="E111:G111"/>
    <mergeCell ref="A125:I125"/>
    <mergeCell ref="A126:I126"/>
    <mergeCell ref="A129:I129"/>
    <mergeCell ref="A131:A132"/>
    <mergeCell ref="B131:D131"/>
    <mergeCell ref="E131:G131"/>
    <mergeCell ref="A145:I145"/>
    <mergeCell ref="A146:I146"/>
    <mergeCell ref="A149:I149"/>
    <mergeCell ref="A151:A152"/>
    <mergeCell ref="B151:D151"/>
    <mergeCell ref="E151:G151"/>
    <mergeCell ref="A165:I165"/>
    <mergeCell ref="A166:I166"/>
    <mergeCell ref="A169:I169"/>
    <mergeCell ref="A171:A172"/>
    <mergeCell ref="B171:D171"/>
    <mergeCell ref="E171:G171"/>
    <mergeCell ref="A185:I185"/>
    <mergeCell ref="A186:I186"/>
    <mergeCell ref="A189:I189"/>
    <mergeCell ref="A191:A192"/>
    <mergeCell ref="B191:D191"/>
    <mergeCell ref="E191:G19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 macro="[2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7AEE2-1CD1-4E38-ACD4-805B32D2E531}">
  <dimension ref="A1:I202"/>
  <sheetViews>
    <sheetView topLeftCell="A178" workbookViewId="0">
      <selection activeCell="L202" sqref="L202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41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1120</v>
      </c>
      <c r="C14" s="8">
        <v>563</v>
      </c>
      <c r="D14" s="8">
        <v>557</v>
      </c>
      <c r="E14" s="8">
        <v>9008</v>
      </c>
      <c r="F14" s="8">
        <v>5219</v>
      </c>
      <c r="G14" s="8">
        <v>3789</v>
      </c>
    </row>
    <row r="15" spans="1:9" ht="16.5">
      <c r="A15" s="9" t="s">
        <v>12</v>
      </c>
      <c r="B15" s="9">
        <v>13</v>
      </c>
      <c r="C15" s="9">
        <v>10</v>
      </c>
      <c r="D15" s="9">
        <v>3</v>
      </c>
      <c r="E15" s="9">
        <v>36</v>
      </c>
      <c r="F15" s="9">
        <v>27</v>
      </c>
      <c r="G15" s="9">
        <v>9</v>
      </c>
    </row>
    <row r="16" spans="1:9" ht="16.5">
      <c r="A16" s="9" t="s">
        <v>13</v>
      </c>
      <c r="B16" s="9">
        <v>6</v>
      </c>
      <c r="C16" s="9">
        <v>3</v>
      </c>
      <c r="D16" s="9">
        <v>3</v>
      </c>
      <c r="E16" s="9">
        <v>369</v>
      </c>
      <c r="F16" s="9">
        <v>181</v>
      </c>
      <c r="G16" s="9">
        <v>188</v>
      </c>
    </row>
    <row r="17" spans="1:9" ht="16.5">
      <c r="A17" s="9" t="s">
        <v>14</v>
      </c>
      <c r="B17" s="9">
        <v>39</v>
      </c>
      <c r="C17" s="9">
        <v>21</v>
      </c>
      <c r="D17" s="9">
        <v>18</v>
      </c>
      <c r="E17" s="9">
        <v>1100</v>
      </c>
      <c r="F17" s="9">
        <v>566</v>
      </c>
      <c r="G17" s="9">
        <v>534</v>
      </c>
    </row>
    <row r="18" spans="1:9" ht="16.5">
      <c r="A18" s="9" t="s">
        <v>15</v>
      </c>
      <c r="B18" s="9">
        <v>128</v>
      </c>
      <c r="C18" s="9">
        <v>58</v>
      </c>
      <c r="D18" s="9">
        <v>70</v>
      </c>
      <c r="E18" s="9">
        <v>822</v>
      </c>
      <c r="F18" s="9">
        <v>379</v>
      </c>
      <c r="G18" s="9">
        <v>443</v>
      </c>
    </row>
    <row r="19" spans="1:9" ht="16.5">
      <c r="A19" s="9" t="s">
        <v>16</v>
      </c>
      <c r="B19" s="9">
        <v>135</v>
      </c>
      <c r="C19" s="9">
        <v>65</v>
      </c>
      <c r="D19" s="9">
        <v>70</v>
      </c>
      <c r="E19" s="9">
        <v>1136</v>
      </c>
      <c r="F19" s="9">
        <v>539</v>
      </c>
      <c r="G19" s="9">
        <v>597</v>
      </c>
    </row>
    <row r="20" spans="1:9" ht="16.5">
      <c r="A20" s="9" t="s">
        <v>17</v>
      </c>
      <c r="B20" s="9">
        <v>173</v>
      </c>
      <c r="C20" s="9">
        <v>87</v>
      </c>
      <c r="D20" s="9">
        <v>86</v>
      </c>
      <c r="E20" s="9">
        <v>1266</v>
      </c>
      <c r="F20" s="9">
        <v>818</v>
      </c>
      <c r="G20" s="9">
        <v>448</v>
      </c>
    </row>
    <row r="21" spans="1:9" ht="16.5">
      <c r="A21" s="9" t="s">
        <v>18</v>
      </c>
      <c r="B21" s="9">
        <v>423</v>
      </c>
      <c r="C21" s="9">
        <v>215</v>
      </c>
      <c r="D21" s="9">
        <v>208</v>
      </c>
      <c r="E21" s="9">
        <v>2778</v>
      </c>
      <c r="F21" s="9">
        <v>1835</v>
      </c>
      <c r="G21" s="9">
        <v>943</v>
      </c>
    </row>
    <row r="22" spans="1:9" ht="16.5">
      <c r="A22" s="9" t="s">
        <v>19</v>
      </c>
      <c r="B22" s="9">
        <v>203</v>
      </c>
      <c r="C22" s="9">
        <v>104</v>
      </c>
      <c r="D22" s="9">
        <v>99</v>
      </c>
      <c r="E22" s="9">
        <v>1501</v>
      </c>
      <c r="F22" s="9">
        <v>874</v>
      </c>
      <c r="G22" s="9">
        <v>627</v>
      </c>
    </row>
    <row r="23" spans="1:9" ht="72.95" customHeight="1"/>
    <row r="25" spans="1:9" ht="18" customHeight="1">
      <c r="A25" s="32" t="s">
        <v>41</v>
      </c>
      <c r="B25" s="30"/>
      <c r="C25" s="30"/>
      <c r="D25" s="30"/>
      <c r="E25" s="30"/>
      <c r="F25" s="30"/>
      <c r="G25" s="30"/>
      <c r="H25" s="30"/>
      <c r="I25" s="30"/>
    </row>
    <row r="26" spans="1:9" ht="18" customHeight="1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7" spans="1:9" ht="12.2" customHeight="1"/>
    <row r="28" spans="1:9" ht="15.4" customHeight="1"/>
    <row r="29" spans="1:9" ht="18" customHeight="1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 ht="8.4499999999999993" customHeight="1"/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644</v>
      </c>
      <c r="C34" s="8">
        <v>333</v>
      </c>
      <c r="D34" s="8">
        <v>311</v>
      </c>
      <c r="E34" s="8">
        <v>4906</v>
      </c>
      <c r="F34" s="8">
        <v>2881</v>
      </c>
      <c r="G34" s="8">
        <v>2025</v>
      </c>
    </row>
    <row r="35" spans="1:9" ht="16.5">
      <c r="A35" s="9" t="s">
        <v>12</v>
      </c>
      <c r="B35" s="9">
        <v>9</v>
      </c>
      <c r="C35" s="9">
        <v>7</v>
      </c>
      <c r="D35" s="9">
        <v>2</v>
      </c>
      <c r="E35" s="9">
        <v>17</v>
      </c>
      <c r="F35" s="9">
        <v>14</v>
      </c>
      <c r="G35" s="9">
        <v>3</v>
      </c>
    </row>
    <row r="36" spans="1:9" ht="16.5">
      <c r="A36" s="9" t="s">
        <v>13</v>
      </c>
      <c r="B36" s="9">
        <v>2</v>
      </c>
      <c r="C36" s="9">
        <v>1</v>
      </c>
      <c r="D36" s="9">
        <v>1</v>
      </c>
      <c r="E36" s="9">
        <v>210</v>
      </c>
      <c r="F36" s="9">
        <v>101</v>
      </c>
      <c r="G36" s="9">
        <v>109</v>
      </c>
    </row>
    <row r="37" spans="1:9" ht="16.5">
      <c r="A37" s="9" t="s">
        <v>14</v>
      </c>
      <c r="B37" s="9">
        <v>22</v>
      </c>
      <c r="C37" s="9">
        <v>12</v>
      </c>
      <c r="D37" s="9">
        <v>10</v>
      </c>
      <c r="E37" s="9">
        <v>564</v>
      </c>
      <c r="F37" s="9">
        <v>287</v>
      </c>
      <c r="G37" s="9">
        <v>277</v>
      </c>
    </row>
    <row r="38" spans="1:9" ht="16.5">
      <c r="A38" s="9" t="s">
        <v>15</v>
      </c>
      <c r="B38" s="9">
        <v>84</v>
      </c>
      <c r="C38" s="9">
        <v>36</v>
      </c>
      <c r="D38" s="9">
        <v>48</v>
      </c>
      <c r="E38" s="9">
        <v>539</v>
      </c>
      <c r="F38" s="9">
        <v>233</v>
      </c>
      <c r="G38" s="9">
        <v>306</v>
      </c>
    </row>
    <row r="39" spans="1:9" ht="16.5">
      <c r="A39" s="9" t="s">
        <v>16</v>
      </c>
      <c r="B39" s="9">
        <v>99</v>
      </c>
      <c r="C39" s="9">
        <v>53</v>
      </c>
      <c r="D39" s="9">
        <v>46</v>
      </c>
      <c r="E39" s="9">
        <v>795</v>
      </c>
      <c r="F39" s="9">
        <v>392</v>
      </c>
      <c r="G39" s="9">
        <v>403</v>
      </c>
    </row>
    <row r="40" spans="1:9" ht="16.5">
      <c r="A40" s="9" t="s">
        <v>17</v>
      </c>
      <c r="B40" s="9">
        <v>102</v>
      </c>
      <c r="C40" s="9">
        <v>59</v>
      </c>
      <c r="D40" s="9">
        <v>43</v>
      </c>
      <c r="E40" s="9">
        <v>880</v>
      </c>
      <c r="F40" s="9">
        <v>589</v>
      </c>
      <c r="G40" s="9">
        <v>291</v>
      </c>
    </row>
    <row r="41" spans="1:9" ht="16.5">
      <c r="A41" s="9" t="s">
        <v>18</v>
      </c>
      <c r="B41" s="9">
        <v>219</v>
      </c>
      <c r="C41" s="9">
        <v>114</v>
      </c>
      <c r="D41" s="9">
        <v>105</v>
      </c>
      <c r="E41" s="9">
        <v>1436</v>
      </c>
      <c r="F41" s="9">
        <v>1000</v>
      </c>
      <c r="G41" s="9">
        <v>436</v>
      </c>
    </row>
    <row r="42" spans="1:9" ht="16.5">
      <c r="A42" s="9" t="s">
        <v>19</v>
      </c>
      <c r="B42" s="9">
        <v>107</v>
      </c>
      <c r="C42" s="9">
        <v>51</v>
      </c>
      <c r="D42" s="9">
        <v>56</v>
      </c>
      <c r="E42" s="9">
        <v>465</v>
      </c>
      <c r="F42" s="9">
        <v>265</v>
      </c>
      <c r="G42" s="9">
        <v>200</v>
      </c>
    </row>
    <row r="45" spans="1:9" ht="18" customHeight="1">
      <c r="A45" s="32" t="s">
        <v>41</v>
      </c>
      <c r="B45" s="30"/>
      <c r="C45" s="30"/>
      <c r="D45" s="30"/>
      <c r="E45" s="30"/>
      <c r="F45" s="30"/>
      <c r="G45" s="30"/>
      <c r="H45" s="30"/>
      <c r="I45" s="30"/>
    </row>
    <row r="46" spans="1:9" ht="18" customHeight="1">
      <c r="A46" s="32" t="s">
        <v>21</v>
      </c>
      <c r="B46" s="30"/>
      <c r="C46" s="30"/>
      <c r="D46" s="30"/>
      <c r="E46" s="30"/>
      <c r="F46" s="30"/>
      <c r="G46" s="30"/>
      <c r="H46" s="30"/>
      <c r="I46" s="30"/>
    </row>
    <row r="47" spans="1:9" ht="12.2" customHeight="1"/>
    <row r="48" spans="1:9" ht="15.4" customHeight="1"/>
    <row r="49" spans="1:9" ht="18" customHeight="1">
      <c r="A49" s="33" t="s">
        <v>3</v>
      </c>
      <c r="B49" s="30"/>
      <c r="C49" s="30"/>
      <c r="D49" s="30"/>
      <c r="E49" s="30"/>
      <c r="F49" s="30"/>
      <c r="G49" s="30"/>
      <c r="H49" s="30"/>
      <c r="I49" s="30"/>
    </row>
    <row r="50" spans="1:9" ht="8.4499999999999993" customHeight="1"/>
    <row r="51" spans="1:9">
      <c r="A51" s="25" t="s">
        <v>4</v>
      </c>
      <c r="B51" s="27" t="s">
        <v>5</v>
      </c>
      <c r="C51" s="28"/>
      <c r="D51" s="29"/>
      <c r="E51" s="27" t="s">
        <v>6</v>
      </c>
      <c r="F51" s="28"/>
      <c r="G51" s="29"/>
    </row>
    <row r="52" spans="1:9">
      <c r="A52" s="26"/>
      <c r="B52" s="6" t="s">
        <v>7</v>
      </c>
      <c r="C52" s="6" t="s">
        <v>8</v>
      </c>
      <c r="D52" s="6" t="s">
        <v>9</v>
      </c>
      <c r="E52" s="6" t="s">
        <v>7</v>
      </c>
      <c r="F52" s="6" t="s">
        <v>8</v>
      </c>
      <c r="G52" s="6" t="s">
        <v>9</v>
      </c>
    </row>
    <row r="53" spans="1:9" ht="16.5">
      <c r="A53" s="7" t="s">
        <v>10</v>
      </c>
      <c r="B53" s="7" t="s">
        <v>10</v>
      </c>
      <c r="C53" s="7" t="s">
        <v>10</v>
      </c>
      <c r="D53" s="7" t="s">
        <v>10</v>
      </c>
      <c r="E53" s="7" t="s">
        <v>10</v>
      </c>
      <c r="F53" s="7" t="s">
        <v>10</v>
      </c>
      <c r="G53" s="7" t="s">
        <v>10</v>
      </c>
    </row>
    <row r="54" spans="1:9" ht="16.5">
      <c r="A54" s="8" t="s">
        <v>11</v>
      </c>
      <c r="B54" s="8">
        <v>47</v>
      </c>
      <c r="C54" s="8">
        <v>24</v>
      </c>
      <c r="D54" s="8">
        <v>23</v>
      </c>
      <c r="E54" s="8">
        <v>438</v>
      </c>
      <c r="F54" s="8">
        <v>258</v>
      </c>
      <c r="G54" s="8">
        <v>180</v>
      </c>
    </row>
    <row r="55" spans="1:9" ht="16.5">
      <c r="A55" s="9" t="s">
        <v>12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9" ht="16.5">
      <c r="A56" s="9" t="s">
        <v>13</v>
      </c>
      <c r="B56" s="9">
        <v>1</v>
      </c>
      <c r="C56" s="9">
        <v>0</v>
      </c>
      <c r="D56" s="9">
        <v>1</v>
      </c>
      <c r="E56" s="9">
        <v>32</v>
      </c>
      <c r="F56" s="9">
        <v>17</v>
      </c>
      <c r="G56" s="9">
        <v>15</v>
      </c>
    </row>
    <row r="57" spans="1:9" ht="16.5">
      <c r="A57" s="9" t="s">
        <v>14</v>
      </c>
      <c r="B57" s="9">
        <v>1</v>
      </c>
      <c r="C57" s="9">
        <v>1</v>
      </c>
      <c r="D57" s="9">
        <v>0</v>
      </c>
      <c r="E57" s="9">
        <v>72</v>
      </c>
      <c r="F57" s="9">
        <v>41</v>
      </c>
      <c r="G57" s="9">
        <v>31</v>
      </c>
    </row>
    <row r="58" spans="1:9" ht="16.5">
      <c r="A58" s="9" t="s">
        <v>15</v>
      </c>
      <c r="B58" s="9">
        <v>4</v>
      </c>
      <c r="C58" s="9">
        <v>2</v>
      </c>
      <c r="D58" s="9">
        <v>2</v>
      </c>
      <c r="E58" s="9">
        <v>27</v>
      </c>
      <c r="F58" s="9">
        <v>16</v>
      </c>
      <c r="G58" s="9">
        <v>11</v>
      </c>
    </row>
    <row r="59" spans="1:9" ht="16.5">
      <c r="A59" s="9" t="s">
        <v>16</v>
      </c>
      <c r="B59" s="9">
        <v>11</v>
      </c>
      <c r="C59" s="9">
        <v>5</v>
      </c>
      <c r="D59" s="9">
        <v>6</v>
      </c>
      <c r="E59" s="9">
        <v>118</v>
      </c>
      <c r="F59" s="9">
        <v>57</v>
      </c>
      <c r="G59" s="9">
        <v>61</v>
      </c>
    </row>
    <row r="60" spans="1:9" ht="16.5">
      <c r="A60" s="9" t="s">
        <v>17</v>
      </c>
      <c r="B60" s="9">
        <v>4</v>
      </c>
      <c r="C60" s="9">
        <v>1</v>
      </c>
      <c r="D60" s="9">
        <v>3</v>
      </c>
      <c r="E60" s="9">
        <v>37</v>
      </c>
      <c r="F60" s="9">
        <v>28</v>
      </c>
      <c r="G60" s="9">
        <v>9</v>
      </c>
    </row>
    <row r="61" spans="1:9" ht="16.5">
      <c r="A61" s="9" t="s">
        <v>18</v>
      </c>
      <c r="B61" s="9">
        <v>14</v>
      </c>
      <c r="C61" s="9">
        <v>8</v>
      </c>
      <c r="D61" s="9">
        <v>6</v>
      </c>
      <c r="E61" s="9">
        <v>99</v>
      </c>
      <c r="F61" s="9">
        <v>63</v>
      </c>
      <c r="G61" s="9">
        <v>36</v>
      </c>
    </row>
    <row r="62" spans="1:9" ht="16.5">
      <c r="A62" s="9" t="s">
        <v>19</v>
      </c>
      <c r="B62" s="9">
        <v>12</v>
      </c>
      <c r="C62" s="9">
        <v>7</v>
      </c>
      <c r="D62" s="9">
        <v>5</v>
      </c>
      <c r="E62" s="9">
        <v>53</v>
      </c>
      <c r="F62" s="9">
        <v>36</v>
      </c>
      <c r="G62" s="9">
        <v>17</v>
      </c>
    </row>
    <row r="65" spans="1:9" ht="18" customHeight="1">
      <c r="A65" s="32" t="s">
        <v>41</v>
      </c>
      <c r="B65" s="30"/>
      <c r="C65" s="30"/>
      <c r="D65" s="30"/>
      <c r="E65" s="30"/>
      <c r="F65" s="30"/>
      <c r="G65" s="30"/>
      <c r="H65" s="30"/>
      <c r="I65" s="30"/>
    </row>
    <row r="66" spans="1:9" ht="18" customHeight="1">
      <c r="A66" s="32" t="s">
        <v>22</v>
      </c>
      <c r="B66" s="30"/>
      <c r="C66" s="30"/>
      <c r="D66" s="30"/>
      <c r="E66" s="30"/>
      <c r="F66" s="30"/>
      <c r="G66" s="30"/>
      <c r="H66" s="30"/>
      <c r="I66" s="30"/>
    </row>
    <row r="67" spans="1:9" ht="12.2" customHeight="1"/>
    <row r="68" spans="1:9" ht="15.4" customHeight="1"/>
    <row r="69" spans="1:9" ht="18" customHeight="1">
      <c r="A69" s="33" t="s">
        <v>3</v>
      </c>
      <c r="B69" s="30"/>
      <c r="C69" s="30"/>
      <c r="D69" s="30"/>
      <c r="E69" s="30"/>
      <c r="F69" s="30"/>
      <c r="G69" s="30"/>
      <c r="H69" s="30"/>
      <c r="I69" s="30"/>
    </row>
    <row r="70" spans="1:9" ht="8.4499999999999993" customHeight="1"/>
    <row r="71" spans="1:9">
      <c r="A71" s="25" t="s">
        <v>4</v>
      </c>
      <c r="B71" s="27" t="s">
        <v>5</v>
      </c>
      <c r="C71" s="28"/>
      <c r="D71" s="29"/>
      <c r="E71" s="27" t="s">
        <v>6</v>
      </c>
      <c r="F71" s="28"/>
      <c r="G71" s="29"/>
    </row>
    <row r="72" spans="1:9">
      <c r="A72" s="26"/>
      <c r="B72" s="6" t="s">
        <v>7</v>
      </c>
      <c r="C72" s="6" t="s">
        <v>8</v>
      </c>
      <c r="D72" s="6" t="s">
        <v>9</v>
      </c>
      <c r="E72" s="6" t="s">
        <v>7</v>
      </c>
      <c r="F72" s="6" t="s">
        <v>8</v>
      </c>
      <c r="G72" s="6" t="s">
        <v>9</v>
      </c>
    </row>
    <row r="73" spans="1:9" ht="16.5">
      <c r="A73" s="7" t="s">
        <v>10</v>
      </c>
      <c r="B73" s="7" t="s">
        <v>10</v>
      </c>
      <c r="C73" s="7" t="s">
        <v>10</v>
      </c>
      <c r="D73" s="7" t="s">
        <v>10</v>
      </c>
      <c r="E73" s="7" t="s">
        <v>10</v>
      </c>
      <c r="F73" s="7" t="s">
        <v>10</v>
      </c>
      <c r="G73" s="7" t="s">
        <v>10</v>
      </c>
    </row>
    <row r="74" spans="1:9" ht="16.5">
      <c r="A74" s="8" t="s">
        <v>11</v>
      </c>
      <c r="B74" s="8">
        <v>33</v>
      </c>
      <c r="C74" s="8">
        <v>12</v>
      </c>
      <c r="D74" s="8">
        <v>21</v>
      </c>
      <c r="E74" s="8">
        <v>205</v>
      </c>
      <c r="F74" s="8">
        <v>105</v>
      </c>
      <c r="G74" s="8">
        <v>100</v>
      </c>
    </row>
    <row r="75" spans="1:9" ht="16.5">
      <c r="A75" s="9" t="s">
        <v>12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9" ht="16.5">
      <c r="A76" s="9" t="s">
        <v>13</v>
      </c>
      <c r="B76" s="9">
        <v>0</v>
      </c>
      <c r="C76" s="9">
        <v>0</v>
      </c>
      <c r="D76" s="9">
        <v>0</v>
      </c>
      <c r="E76" s="9">
        <v>2</v>
      </c>
      <c r="F76" s="9">
        <v>2</v>
      </c>
      <c r="G76" s="9">
        <v>0</v>
      </c>
    </row>
    <row r="77" spans="1:9" ht="16.5">
      <c r="A77" s="9" t="s">
        <v>14</v>
      </c>
      <c r="B77" s="9">
        <v>1</v>
      </c>
      <c r="C77" s="9">
        <v>1</v>
      </c>
      <c r="D77" s="9">
        <v>0</v>
      </c>
      <c r="E77" s="9">
        <v>8</v>
      </c>
      <c r="F77" s="9">
        <v>3</v>
      </c>
      <c r="G77" s="9">
        <v>5</v>
      </c>
    </row>
    <row r="78" spans="1:9" ht="16.5">
      <c r="A78" s="9" t="s">
        <v>15</v>
      </c>
      <c r="B78" s="9">
        <v>2</v>
      </c>
      <c r="C78" s="9">
        <v>0</v>
      </c>
      <c r="D78" s="9">
        <v>2</v>
      </c>
      <c r="E78" s="9">
        <v>26</v>
      </c>
      <c r="F78" s="9">
        <v>14</v>
      </c>
      <c r="G78" s="9">
        <v>12</v>
      </c>
    </row>
    <row r="79" spans="1:9" ht="16.5">
      <c r="A79" s="9" t="s">
        <v>16</v>
      </c>
      <c r="B79" s="9">
        <v>4</v>
      </c>
      <c r="C79" s="9">
        <v>1</v>
      </c>
      <c r="D79" s="9">
        <v>3</v>
      </c>
      <c r="E79" s="9">
        <v>12</v>
      </c>
      <c r="F79" s="9">
        <v>2</v>
      </c>
      <c r="G79" s="9">
        <v>10</v>
      </c>
    </row>
    <row r="80" spans="1:9" ht="16.5">
      <c r="A80" s="9" t="s">
        <v>17</v>
      </c>
      <c r="B80" s="9">
        <v>4</v>
      </c>
      <c r="C80" s="9">
        <v>1</v>
      </c>
      <c r="D80" s="9">
        <v>3</v>
      </c>
      <c r="E80" s="9">
        <v>10</v>
      </c>
      <c r="F80" s="9">
        <v>5</v>
      </c>
      <c r="G80" s="9">
        <v>5</v>
      </c>
    </row>
    <row r="81" spans="1:9" ht="16.5">
      <c r="A81" s="9" t="s">
        <v>18</v>
      </c>
      <c r="B81" s="9">
        <v>12</v>
      </c>
      <c r="C81" s="9">
        <v>5</v>
      </c>
      <c r="D81" s="9">
        <v>7</v>
      </c>
      <c r="E81" s="9">
        <v>70</v>
      </c>
      <c r="F81" s="9">
        <v>43</v>
      </c>
      <c r="G81" s="9">
        <v>27</v>
      </c>
    </row>
    <row r="82" spans="1:9" ht="16.5">
      <c r="A82" s="9" t="s">
        <v>19</v>
      </c>
      <c r="B82" s="9">
        <v>10</v>
      </c>
      <c r="C82" s="9">
        <v>4</v>
      </c>
      <c r="D82" s="9">
        <v>6</v>
      </c>
      <c r="E82" s="9">
        <v>77</v>
      </c>
      <c r="F82" s="9">
        <v>36</v>
      </c>
      <c r="G82" s="9">
        <v>41</v>
      </c>
    </row>
    <row r="85" spans="1:9" ht="18" customHeight="1">
      <c r="A85" s="32" t="s">
        <v>41</v>
      </c>
      <c r="B85" s="30"/>
      <c r="C85" s="30"/>
      <c r="D85" s="30"/>
      <c r="E85" s="30"/>
      <c r="F85" s="30"/>
      <c r="G85" s="30"/>
      <c r="H85" s="30"/>
      <c r="I85" s="30"/>
    </row>
    <row r="86" spans="1:9" ht="18" customHeight="1">
      <c r="A86" s="32" t="s">
        <v>23</v>
      </c>
      <c r="B86" s="30"/>
      <c r="C86" s="30"/>
      <c r="D86" s="30"/>
      <c r="E86" s="30"/>
      <c r="F86" s="30"/>
      <c r="G86" s="30"/>
      <c r="H86" s="30"/>
      <c r="I86" s="30"/>
    </row>
    <row r="87" spans="1:9" ht="12.2" customHeight="1"/>
    <row r="88" spans="1:9" ht="15.4" customHeight="1"/>
    <row r="89" spans="1:9" ht="18" customHeight="1">
      <c r="A89" s="33" t="s">
        <v>3</v>
      </c>
      <c r="B89" s="30"/>
      <c r="C89" s="30"/>
      <c r="D89" s="30"/>
      <c r="E89" s="30"/>
      <c r="F89" s="30"/>
      <c r="G89" s="30"/>
      <c r="H89" s="30"/>
      <c r="I89" s="30"/>
    </row>
    <row r="90" spans="1:9" ht="8.4499999999999993" customHeight="1"/>
    <row r="91" spans="1:9">
      <c r="A91" s="25" t="s">
        <v>4</v>
      </c>
      <c r="B91" s="27" t="s">
        <v>5</v>
      </c>
      <c r="C91" s="28"/>
      <c r="D91" s="29"/>
      <c r="E91" s="27" t="s">
        <v>6</v>
      </c>
      <c r="F91" s="28"/>
      <c r="G91" s="29"/>
    </row>
    <row r="92" spans="1:9">
      <c r="A92" s="26"/>
      <c r="B92" s="6" t="s">
        <v>7</v>
      </c>
      <c r="C92" s="6" t="s">
        <v>8</v>
      </c>
      <c r="D92" s="6" t="s">
        <v>9</v>
      </c>
      <c r="E92" s="6" t="s">
        <v>7</v>
      </c>
      <c r="F92" s="6" t="s">
        <v>8</v>
      </c>
      <c r="G92" s="6" t="s">
        <v>9</v>
      </c>
    </row>
    <row r="93" spans="1:9" ht="16.5">
      <c r="A93" s="7" t="s">
        <v>10</v>
      </c>
      <c r="B93" s="7" t="s">
        <v>10</v>
      </c>
      <c r="C93" s="7" t="s">
        <v>10</v>
      </c>
      <c r="D93" s="7" t="s">
        <v>10</v>
      </c>
      <c r="E93" s="7" t="s">
        <v>10</v>
      </c>
      <c r="F93" s="7" t="s">
        <v>10</v>
      </c>
      <c r="G93" s="7" t="s">
        <v>10</v>
      </c>
    </row>
    <row r="94" spans="1:9" ht="16.5">
      <c r="A94" s="8" t="s">
        <v>11</v>
      </c>
      <c r="B94" s="8">
        <v>66</v>
      </c>
      <c r="C94" s="8">
        <v>26</v>
      </c>
      <c r="D94" s="8">
        <v>40</v>
      </c>
      <c r="E94" s="8">
        <v>500</v>
      </c>
      <c r="F94" s="8">
        <v>302</v>
      </c>
      <c r="G94" s="8">
        <v>198</v>
      </c>
    </row>
    <row r="95" spans="1:9" ht="16.5">
      <c r="A95" s="9" t="s">
        <v>12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9" ht="16.5">
      <c r="A96" s="9" t="s">
        <v>13</v>
      </c>
      <c r="B96" s="9">
        <v>0</v>
      </c>
      <c r="C96" s="9">
        <v>0</v>
      </c>
      <c r="D96" s="9">
        <v>0</v>
      </c>
      <c r="E96" s="9">
        <v>10</v>
      </c>
      <c r="F96" s="9">
        <v>0</v>
      </c>
      <c r="G96" s="9">
        <v>10</v>
      </c>
    </row>
    <row r="97" spans="1:9" ht="16.5">
      <c r="A97" s="9" t="s">
        <v>14</v>
      </c>
      <c r="B97" s="9">
        <v>2</v>
      </c>
      <c r="C97" s="9">
        <v>0</v>
      </c>
      <c r="D97" s="9">
        <v>2</v>
      </c>
      <c r="E97" s="9">
        <v>62</v>
      </c>
      <c r="F97" s="9">
        <v>34</v>
      </c>
      <c r="G97" s="9">
        <v>28</v>
      </c>
    </row>
    <row r="98" spans="1:9" ht="16.5">
      <c r="A98" s="9" t="s">
        <v>15</v>
      </c>
      <c r="B98" s="9">
        <v>5</v>
      </c>
      <c r="C98" s="9">
        <v>0</v>
      </c>
      <c r="D98" s="9">
        <v>5</v>
      </c>
      <c r="E98" s="9">
        <v>45</v>
      </c>
      <c r="F98" s="9">
        <v>18</v>
      </c>
      <c r="G98" s="9">
        <v>27</v>
      </c>
    </row>
    <row r="99" spans="1:9" ht="16.5">
      <c r="A99" s="9" t="s">
        <v>16</v>
      </c>
      <c r="B99" s="9">
        <v>10</v>
      </c>
      <c r="C99" s="9">
        <v>1</v>
      </c>
      <c r="D99" s="9">
        <v>9</v>
      </c>
      <c r="E99" s="9">
        <v>36</v>
      </c>
      <c r="F99" s="9">
        <v>7</v>
      </c>
      <c r="G99" s="9">
        <v>29</v>
      </c>
    </row>
    <row r="100" spans="1:9" ht="16.5">
      <c r="A100" s="9" t="s">
        <v>17</v>
      </c>
      <c r="B100" s="9">
        <v>10</v>
      </c>
      <c r="C100" s="9">
        <v>5</v>
      </c>
      <c r="D100" s="9">
        <v>5</v>
      </c>
      <c r="E100" s="9">
        <v>57</v>
      </c>
      <c r="F100" s="9">
        <v>44</v>
      </c>
      <c r="G100" s="9">
        <v>13</v>
      </c>
    </row>
    <row r="101" spans="1:9" ht="16.5">
      <c r="A101" s="9" t="s">
        <v>18</v>
      </c>
      <c r="B101" s="9">
        <v>34</v>
      </c>
      <c r="C101" s="9">
        <v>18</v>
      </c>
      <c r="D101" s="9">
        <v>16</v>
      </c>
      <c r="E101" s="9">
        <v>215</v>
      </c>
      <c r="F101" s="9">
        <v>155</v>
      </c>
      <c r="G101" s="9">
        <v>60</v>
      </c>
    </row>
    <row r="102" spans="1:9" ht="16.5">
      <c r="A102" s="9" t="s">
        <v>19</v>
      </c>
      <c r="B102" s="9">
        <v>5</v>
      </c>
      <c r="C102" s="9">
        <v>2</v>
      </c>
      <c r="D102" s="9">
        <v>3</v>
      </c>
      <c r="E102" s="9">
        <v>75</v>
      </c>
      <c r="F102" s="9">
        <v>44</v>
      </c>
      <c r="G102" s="9">
        <v>31</v>
      </c>
    </row>
    <row r="105" spans="1:9" ht="18" customHeight="1">
      <c r="A105" s="32" t="s">
        <v>41</v>
      </c>
      <c r="B105" s="30"/>
      <c r="C105" s="30"/>
      <c r="D105" s="30"/>
      <c r="E105" s="30"/>
      <c r="F105" s="30"/>
      <c r="G105" s="30"/>
      <c r="H105" s="30"/>
      <c r="I105" s="30"/>
    </row>
    <row r="106" spans="1:9" ht="18" customHeight="1">
      <c r="A106" s="32" t="s">
        <v>24</v>
      </c>
      <c r="B106" s="30"/>
      <c r="C106" s="30"/>
      <c r="D106" s="30"/>
      <c r="E106" s="30"/>
      <c r="F106" s="30"/>
      <c r="G106" s="30"/>
      <c r="H106" s="30"/>
      <c r="I106" s="30"/>
    </row>
    <row r="107" spans="1:9" ht="12.2" customHeight="1"/>
    <row r="108" spans="1:9" ht="15.4" customHeight="1"/>
    <row r="109" spans="1:9" ht="18" customHeight="1">
      <c r="A109" s="33" t="s">
        <v>3</v>
      </c>
      <c r="B109" s="30"/>
      <c r="C109" s="30"/>
      <c r="D109" s="30"/>
      <c r="E109" s="30"/>
      <c r="F109" s="30"/>
      <c r="G109" s="30"/>
      <c r="H109" s="30"/>
      <c r="I109" s="30"/>
    </row>
    <row r="110" spans="1:9" ht="8.4499999999999993" customHeight="1"/>
    <row r="111" spans="1:9">
      <c r="A111" s="25" t="s">
        <v>4</v>
      </c>
      <c r="B111" s="27" t="s">
        <v>5</v>
      </c>
      <c r="C111" s="28"/>
      <c r="D111" s="29"/>
      <c r="E111" s="27" t="s">
        <v>6</v>
      </c>
      <c r="F111" s="28"/>
      <c r="G111" s="29"/>
    </row>
    <row r="112" spans="1:9">
      <c r="A112" s="26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16.5">
      <c r="A113" s="7" t="s">
        <v>10</v>
      </c>
      <c r="B113" s="7" t="s">
        <v>10</v>
      </c>
      <c r="C113" s="7" t="s">
        <v>10</v>
      </c>
      <c r="D113" s="7" t="s">
        <v>10</v>
      </c>
      <c r="E113" s="7" t="s">
        <v>10</v>
      </c>
      <c r="F113" s="7" t="s">
        <v>10</v>
      </c>
      <c r="G113" s="7" t="s">
        <v>10</v>
      </c>
    </row>
    <row r="114" spans="1:9" ht="16.5">
      <c r="A114" s="8" t="s">
        <v>11</v>
      </c>
      <c r="B114" s="8">
        <v>16</v>
      </c>
      <c r="C114" s="8">
        <v>10</v>
      </c>
      <c r="D114" s="8">
        <v>6</v>
      </c>
      <c r="E114" s="8">
        <v>376</v>
      </c>
      <c r="F114" s="8">
        <v>229</v>
      </c>
      <c r="G114" s="8">
        <v>147</v>
      </c>
    </row>
    <row r="115" spans="1:9" ht="16.5">
      <c r="A115" s="9" t="s">
        <v>12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9" ht="16.5">
      <c r="A116" s="9" t="s">
        <v>13</v>
      </c>
      <c r="B116" s="9">
        <v>1</v>
      </c>
      <c r="C116" s="9">
        <v>1</v>
      </c>
      <c r="D116" s="9">
        <v>0</v>
      </c>
      <c r="E116" s="9">
        <v>34</v>
      </c>
      <c r="F116" s="9">
        <v>22</v>
      </c>
      <c r="G116" s="9">
        <v>12</v>
      </c>
    </row>
    <row r="117" spans="1:9" ht="16.5">
      <c r="A117" s="9" t="s">
        <v>14</v>
      </c>
      <c r="B117" s="9">
        <v>0</v>
      </c>
      <c r="C117" s="9">
        <v>0</v>
      </c>
      <c r="D117" s="9">
        <v>0</v>
      </c>
      <c r="E117" s="9">
        <v>62</v>
      </c>
      <c r="F117" s="9">
        <v>38</v>
      </c>
      <c r="G117" s="9">
        <v>24</v>
      </c>
    </row>
    <row r="118" spans="1:9" ht="16.5">
      <c r="A118" s="9" t="s">
        <v>15</v>
      </c>
      <c r="B118" s="9">
        <v>0</v>
      </c>
      <c r="C118" s="9">
        <v>0</v>
      </c>
      <c r="D118" s="9">
        <v>0</v>
      </c>
      <c r="E118" s="9">
        <v>11</v>
      </c>
      <c r="F118" s="9">
        <v>3</v>
      </c>
      <c r="G118" s="9">
        <v>8</v>
      </c>
    </row>
    <row r="119" spans="1:9" ht="16.5">
      <c r="A119" s="9" t="s">
        <v>16</v>
      </c>
      <c r="B119" s="9">
        <v>0</v>
      </c>
      <c r="C119" s="9">
        <v>0</v>
      </c>
      <c r="D119" s="9">
        <v>0</v>
      </c>
      <c r="E119" s="9">
        <v>14</v>
      </c>
      <c r="F119" s="9">
        <v>2</v>
      </c>
      <c r="G119" s="9">
        <v>12</v>
      </c>
    </row>
    <row r="120" spans="1:9" ht="16.5">
      <c r="A120" s="9" t="s">
        <v>17</v>
      </c>
      <c r="B120" s="9">
        <v>0</v>
      </c>
      <c r="C120" s="9">
        <v>0</v>
      </c>
      <c r="D120" s="9">
        <v>0</v>
      </c>
      <c r="E120" s="9">
        <v>47</v>
      </c>
      <c r="F120" s="9">
        <v>28</v>
      </c>
      <c r="G120" s="9">
        <v>19</v>
      </c>
    </row>
    <row r="121" spans="1:9" ht="16.5">
      <c r="A121" s="9" t="s">
        <v>18</v>
      </c>
      <c r="B121" s="9">
        <v>8</v>
      </c>
      <c r="C121" s="9">
        <v>6</v>
      </c>
      <c r="D121" s="9">
        <v>2</v>
      </c>
      <c r="E121" s="9">
        <v>129</v>
      </c>
      <c r="F121" s="9">
        <v>93</v>
      </c>
      <c r="G121" s="9">
        <v>36</v>
      </c>
    </row>
    <row r="122" spans="1:9" ht="16.5">
      <c r="A122" s="9" t="s">
        <v>19</v>
      </c>
      <c r="B122" s="9">
        <v>7</v>
      </c>
      <c r="C122" s="9">
        <v>3</v>
      </c>
      <c r="D122" s="9">
        <v>4</v>
      </c>
      <c r="E122" s="9">
        <v>79</v>
      </c>
      <c r="F122" s="9">
        <v>43</v>
      </c>
      <c r="G122" s="9">
        <v>36</v>
      </c>
    </row>
    <row r="125" spans="1:9" ht="18" customHeight="1">
      <c r="A125" s="32" t="s">
        <v>41</v>
      </c>
      <c r="B125" s="30"/>
      <c r="C125" s="30"/>
      <c r="D125" s="30"/>
      <c r="E125" s="30"/>
      <c r="F125" s="30"/>
      <c r="G125" s="30"/>
      <c r="H125" s="30"/>
      <c r="I125" s="30"/>
    </row>
    <row r="126" spans="1:9" ht="18" customHeight="1">
      <c r="A126" s="32" t="s">
        <v>25</v>
      </c>
      <c r="B126" s="30"/>
      <c r="C126" s="30"/>
      <c r="D126" s="30"/>
      <c r="E126" s="30"/>
      <c r="F126" s="30"/>
      <c r="G126" s="30"/>
      <c r="H126" s="30"/>
      <c r="I126" s="30"/>
    </row>
    <row r="127" spans="1:9" ht="12.2" customHeight="1"/>
    <row r="128" spans="1:9" ht="15.4" customHeight="1"/>
    <row r="129" spans="1:9" ht="18" customHeight="1">
      <c r="A129" s="33" t="s">
        <v>3</v>
      </c>
      <c r="B129" s="30"/>
      <c r="C129" s="30"/>
      <c r="D129" s="30"/>
      <c r="E129" s="30"/>
      <c r="F129" s="30"/>
      <c r="G129" s="30"/>
      <c r="H129" s="30"/>
      <c r="I129" s="30"/>
    </row>
    <row r="130" spans="1:9" ht="8.4499999999999993" customHeight="1"/>
    <row r="131" spans="1:9">
      <c r="A131" s="25" t="s">
        <v>4</v>
      </c>
      <c r="B131" s="27" t="s">
        <v>5</v>
      </c>
      <c r="C131" s="28"/>
      <c r="D131" s="29"/>
      <c r="E131" s="27" t="s">
        <v>6</v>
      </c>
      <c r="F131" s="28"/>
      <c r="G131" s="29"/>
    </row>
    <row r="132" spans="1:9">
      <c r="A132" s="26"/>
      <c r="B132" s="6" t="s">
        <v>7</v>
      </c>
      <c r="C132" s="6" t="s">
        <v>8</v>
      </c>
      <c r="D132" s="6" t="s">
        <v>9</v>
      </c>
      <c r="E132" s="6" t="s">
        <v>7</v>
      </c>
      <c r="F132" s="6" t="s">
        <v>8</v>
      </c>
      <c r="G132" s="6" t="s">
        <v>9</v>
      </c>
    </row>
    <row r="133" spans="1:9" ht="16.5">
      <c r="A133" s="7" t="s">
        <v>10</v>
      </c>
      <c r="B133" s="7" t="s">
        <v>10</v>
      </c>
      <c r="C133" s="7" t="s">
        <v>10</v>
      </c>
      <c r="D133" s="7" t="s">
        <v>10</v>
      </c>
      <c r="E133" s="7" t="s">
        <v>10</v>
      </c>
      <c r="F133" s="7" t="s">
        <v>10</v>
      </c>
      <c r="G133" s="7" t="s">
        <v>10</v>
      </c>
    </row>
    <row r="134" spans="1:9" ht="16.5">
      <c r="A134" s="8" t="s">
        <v>11</v>
      </c>
      <c r="B134" s="8">
        <v>104</v>
      </c>
      <c r="C134" s="8">
        <v>41</v>
      </c>
      <c r="D134" s="8">
        <v>63</v>
      </c>
      <c r="E134" s="8">
        <v>605</v>
      </c>
      <c r="F134" s="8">
        <v>316</v>
      </c>
      <c r="G134" s="8">
        <v>289</v>
      </c>
    </row>
    <row r="135" spans="1:9" ht="16.5">
      <c r="A135" s="9" t="s">
        <v>12</v>
      </c>
      <c r="B135" s="9">
        <v>1</v>
      </c>
      <c r="C135" s="9">
        <v>1</v>
      </c>
      <c r="D135" s="9">
        <v>0</v>
      </c>
      <c r="E135" s="9">
        <v>8</v>
      </c>
      <c r="F135" s="9">
        <v>6</v>
      </c>
      <c r="G135" s="9">
        <v>2</v>
      </c>
    </row>
    <row r="136" spans="1:9" ht="16.5">
      <c r="A136" s="9" t="s">
        <v>13</v>
      </c>
      <c r="B136" s="9">
        <v>0</v>
      </c>
      <c r="C136" s="9">
        <v>0</v>
      </c>
      <c r="D136" s="9">
        <v>0</v>
      </c>
      <c r="E136" s="9">
        <v>32</v>
      </c>
      <c r="F136" s="9">
        <v>9</v>
      </c>
      <c r="G136" s="9">
        <v>23</v>
      </c>
    </row>
    <row r="137" spans="1:9" ht="16.5">
      <c r="A137" s="9" t="s">
        <v>14</v>
      </c>
      <c r="B137" s="9">
        <v>3</v>
      </c>
      <c r="C137" s="9">
        <v>1</v>
      </c>
      <c r="D137" s="9">
        <v>2</v>
      </c>
      <c r="E137" s="9">
        <v>65</v>
      </c>
      <c r="F137" s="9">
        <v>30</v>
      </c>
      <c r="G137" s="9">
        <v>35</v>
      </c>
    </row>
    <row r="138" spans="1:9" ht="16.5">
      <c r="A138" s="9" t="s">
        <v>15</v>
      </c>
      <c r="B138" s="9">
        <v>13</v>
      </c>
      <c r="C138" s="9">
        <v>8</v>
      </c>
      <c r="D138" s="9">
        <v>5</v>
      </c>
      <c r="E138" s="9">
        <v>35</v>
      </c>
      <c r="F138" s="9">
        <v>19</v>
      </c>
      <c r="G138" s="9">
        <v>16</v>
      </c>
    </row>
    <row r="139" spans="1:9" ht="16.5">
      <c r="A139" s="9" t="s">
        <v>16</v>
      </c>
      <c r="B139" s="9">
        <v>7</v>
      </c>
      <c r="C139" s="9">
        <v>4</v>
      </c>
      <c r="D139" s="9">
        <v>3</v>
      </c>
      <c r="E139" s="9">
        <v>24</v>
      </c>
      <c r="F139" s="9">
        <v>17</v>
      </c>
      <c r="G139" s="9">
        <v>7</v>
      </c>
    </row>
    <row r="140" spans="1:9" ht="16.5">
      <c r="A140" s="9" t="s">
        <v>17</v>
      </c>
      <c r="B140" s="9">
        <v>18</v>
      </c>
      <c r="C140" s="9">
        <v>5</v>
      </c>
      <c r="D140" s="9">
        <v>13</v>
      </c>
      <c r="E140" s="9">
        <v>71</v>
      </c>
      <c r="F140" s="9">
        <v>40</v>
      </c>
      <c r="G140" s="9">
        <v>31</v>
      </c>
    </row>
    <row r="141" spans="1:9" ht="16.5">
      <c r="A141" s="9" t="s">
        <v>18</v>
      </c>
      <c r="B141" s="9">
        <v>45</v>
      </c>
      <c r="C141" s="9">
        <v>15</v>
      </c>
      <c r="D141" s="9">
        <v>30</v>
      </c>
      <c r="E141" s="9">
        <v>203</v>
      </c>
      <c r="F141" s="9">
        <v>106</v>
      </c>
      <c r="G141" s="9">
        <v>97</v>
      </c>
    </row>
    <row r="142" spans="1:9" ht="16.5">
      <c r="A142" s="9" t="s">
        <v>19</v>
      </c>
      <c r="B142" s="9">
        <v>17</v>
      </c>
      <c r="C142" s="9">
        <v>7</v>
      </c>
      <c r="D142" s="9">
        <v>10</v>
      </c>
      <c r="E142" s="9">
        <v>167</v>
      </c>
      <c r="F142" s="9">
        <v>89</v>
      </c>
      <c r="G142" s="9">
        <v>78</v>
      </c>
    </row>
    <row r="145" spans="1:9" ht="18" customHeight="1">
      <c r="A145" s="32" t="s">
        <v>41</v>
      </c>
      <c r="B145" s="30"/>
      <c r="C145" s="30"/>
      <c r="D145" s="30"/>
      <c r="E145" s="30"/>
      <c r="F145" s="30"/>
      <c r="G145" s="30"/>
      <c r="H145" s="30"/>
      <c r="I145" s="30"/>
    </row>
    <row r="146" spans="1:9" ht="18" customHeight="1">
      <c r="A146" s="32" t="s">
        <v>26</v>
      </c>
      <c r="B146" s="30"/>
      <c r="C146" s="30"/>
      <c r="D146" s="30"/>
      <c r="E146" s="30"/>
      <c r="F146" s="30"/>
      <c r="G146" s="30"/>
      <c r="H146" s="30"/>
      <c r="I146" s="30"/>
    </row>
    <row r="147" spans="1:9" ht="12.2" customHeight="1"/>
    <row r="148" spans="1:9" ht="15.4" customHeight="1"/>
    <row r="149" spans="1:9" ht="18" customHeight="1">
      <c r="A149" s="33" t="s">
        <v>3</v>
      </c>
      <c r="B149" s="30"/>
      <c r="C149" s="30"/>
      <c r="D149" s="30"/>
      <c r="E149" s="30"/>
      <c r="F149" s="30"/>
      <c r="G149" s="30"/>
      <c r="H149" s="30"/>
      <c r="I149" s="30"/>
    </row>
    <row r="150" spans="1:9" ht="8.4499999999999993" customHeight="1"/>
    <row r="151" spans="1:9">
      <c r="A151" s="25" t="s">
        <v>4</v>
      </c>
      <c r="B151" s="27" t="s">
        <v>5</v>
      </c>
      <c r="C151" s="28"/>
      <c r="D151" s="29"/>
      <c r="E151" s="27" t="s">
        <v>6</v>
      </c>
      <c r="F151" s="28"/>
      <c r="G151" s="29"/>
    </row>
    <row r="152" spans="1:9">
      <c r="A152" s="26"/>
      <c r="B152" s="6" t="s">
        <v>7</v>
      </c>
      <c r="C152" s="6" t="s">
        <v>8</v>
      </c>
      <c r="D152" s="6" t="s">
        <v>9</v>
      </c>
      <c r="E152" s="6" t="s">
        <v>7</v>
      </c>
      <c r="F152" s="6" t="s">
        <v>8</v>
      </c>
      <c r="G152" s="6" t="s">
        <v>9</v>
      </c>
    </row>
    <row r="153" spans="1:9" ht="16.5">
      <c r="A153" s="7" t="s">
        <v>10</v>
      </c>
      <c r="B153" s="7" t="s">
        <v>10</v>
      </c>
      <c r="C153" s="7" t="s">
        <v>10</v>
      </c>
      <c r="D153" s="7" t="s">
        <v>10</v>
      </c>
      <c r="E153" s="7" t="s">
        <v>10</v>
      </c>
      <c r="F153" s="7" t="s">
        <v>10</v>
      </c>
      <c r="G153" s="7" t="s">
        <v>10</v>
      </c>
    </row>
    <row r="154" spans="1:9" ht="16.5">
      <c r="A154" s="8" t="s">
        <v>11</v>
      </c>
      <c r="B154" s="8">
        <v>93</v>
      </c>
      <c r="C154" s="8">
        <v>56</v>
      </c>
      <c r="D154" s="8">
        <v>37</v>
      </c>
      <c r="E154" s="8">
        <v>484</v>
      </c>
      <c r="F154" s="8">
        <v>282</v>
      </c>
      <c r="G154" s="8">
        <v>202</v>
      </c>
    </row>
    <row r="155" spans="1:9" ht="16.5">
      <c r="A155" s="9" t="s">
        <v>12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</row>
    <row r="156" spans="1:9" ht="16.5">
      <c r="A156" s="9" t="s">
        <v>13</v>
      </c>
      <c r="B156" s="9">
        <v>2</v>
      </c>
      <c r="C156" s="9">
        <v>1</v>
      </c>
      <c r="D156" s="9">
        <v>1</v>
      </c>
      <c r="E156" s="9">
        <v>6</v>
      </c>
      <c r="F156" s="9">
        <v>4</v>
      </c>
      <c r="G156" s="9">
        <v>2</v>
      </c>
    </row>
    <row r="157" spans="1:9" ht="16.5">
      <c r="A157" s="9" t="s">
        <v>14</v>
      </c>
      <c r="B157" s="9">
        <v>7</v>
      </c>
      <c r="C157" s="9">
        <v>4</v>
      </c>
      <c r="D157" s="9">
        <v>3</v>
      </c>
      <c r="E157" s="9">
        <v>51</v>
      </c>
      <c r="F157" s="9">
        <v>31</v>
      </c>
      <c r="G157" s="9">
        <v>20</v>
      </c>
    </row>
    <row r="158" spans="1:9" ht="16.5">
      <c r="A158" s="9" t="s">
        <v>15</v>
      </c>
      <c r="B158" s="9">
        <v>10</v>
      </c>
      <c r="C158" s="9">
        <v>8</v>
      </c>
      <c r="D158" s="9">
        <v>2</v>
      </c>
      <c r="E158" s="9">
        <v>51</v>
      </c>
      <c r="F158" s="9">
        <v>29</v>
      </c>
      <c r="G158" s="9">
        <v>22</v>
      </c>
    </row>
    <row r="159" spans="1:9" ht="16.5">
      <c r="A159" s="9" t="s">
        <v>16</v>
      </c>
      <c r="B159" s="9">
        <v>2</v>
      </c>
      <c r="C159" s="9">
        <v>0</v>
      </c>
      <c r="D159" s="9">
        <v>2</v>
      </c>
      <c r="E159" s="9">
        <v>30</v>
      </c>
      <c r="F159" s="9">
        <v>11</v>
      </c>
      <c r="G159" s="9">
        <v>19</v>
      </c>
    </row>
    <row r="160" spans="1:9" ht="16.5">
      <c r="A160" s="9" t="s">
        <v>17</v>
      </c>
      <c r="B160" s="9">
        <v>20</v>
      </c>
      <c r="C160" s="9">
        <v>10</v>
      </c>
      <c r="D160" s="9">
        <v>10</v>
      </c>
      <c r="E160" s="9">
        <v>61</v>
      </c>
      <c r="F160" s="9">
        <v>34</v>
      </c>
      <c r="G160" s="9">
        <v>27</v>
      </c>
    </row>
    <row r="161" spans="1:9" ht="16.5">
      <c r="A161" s="9" t="s">
        <v>18</v>
      </c>
      <c r="B161" s="9">
        <v>31</v>
      </c>
      <c r="C161" s="9">
        <v>18</v>
      </c>
      <c r="D161" s="9">
        <v>13</v>
      </c>
      <c r="E161" s="9">
        <v>101</v>
      </c>
      <c r="F161" s="9">
        <v>65</v>
      </c>
      <c r="G161" s="9">
        <v>36</v>
      </c>
    </row>
    <row r="162" spans="1:9" ht="16.5">
      <c r="A162" s="9" t="s">
        <v>19</v>
      </c>
      <c r="B162" s="9">
        <v>21</v>
      </c>
      <c r="C162" s="9">
        <v>15</v>
      </c>
      <c r="D162" s="9">
        <v>6</v>
      </c>
      <c r="E162" s="9">
        <v>184</v>
      </c>
      <c r="F162" s="9">
        <v>108</v>
      </c>
      <c r="G162" s="9">
        <v>76</v>
      </c>
    </row>
    <row r="165" spans="1:9" ht="18" customHeight="1">
      <c r="A165" s="32" t="s">
        <v>41</v>
      </c>
      <c r="B165" s="30"/>
      <c r="C165" s="30"/>
      <c r="D165" s="30"/>
      <c r="E165" s="30"/>
      <c r="F165" s="30"/>
      <c r="G165" s="30"/>
      <c r="H165" s="30"/>
      <c r="I165" s="30"/>
    </row>
    <row r="166" spans="1:9" ht="18" customHeight="1">
      <c r="A166" s="32" t="s">
        <v>27</v>
      </c>
      <c r="B166" s="30"/>
      <c r="C166" s="30"/>
      <c r="D166" s="30"/>
      <c r="E166" s="30"/>
      <c r="F166" s="30"/>
      <c r="G166" s="30"/>
      <c r="H166" s="30"/>
      <c r="I166" s="30"/>
    </row>
    <row r="167" spans="1:9" ht="12.2" customHeight="1"/>
    <row r="168" spans="1:9" ht="15.4" customHeight="1"/>
    <row r="169" spans="1:9" ht="18" customHeight="1">
      <c r="A169" s="33" t="s">
        <v>3</v>
      </c>
      <c r="B169" s="30"/>
      <c r="C169" s="30"/>
      <c r="D169" s="30"/>
      <c r="E169" s="30"/>
      <c r="F169" s="30"/>
      <c r="G169" s="30"/>
      <c r="H169" s="30"/>
      <c r="I169" s="30"/>
    </row>
    <row r="170" spans="1:9" ht="8.4499999999999993" customHeight="1"/>
    <row r="171" spans="1:9">
      <c r="A171" s="25" t="s">
        <v>4</v>
      </c>
      <c r="B171" s="27" t="s">
        <v>5</v>
      </c>
      <c r="C171" s="28"/>
      <c r="D171" s="29"/>
      <c r="E171" s="27" t="s">
        <v>6</v>
      </c>
      <c r="F171" s="28"/>
      <c r="G171" s="29"/>
    </row>
    <row r="172" spans="1:9">
      <c r="A172" s="26"/>
      <c r="B172" s="6" t="s">
        <v>7</v>
      </c>
      <c r="C172" s="6" t="s">
        <v>8</v>
      </c>
      <c r="D172" s="6" t="s">
        <v>9</v>
      </c>
      <c r="E172" s="6" t="s">
        <v>7</v>
      </c>
      <c r="F172" s="6" t="s">
        <v>8</v>
      </c>
      <c r="G172" s="6" t="s">
        <v>9</v>
      </c>
    </row>
    <row r="173" spans="1:9" ht="16.5">
      <c r="A173" s="7" t="s">
        <v>10</v>
      </c>
      <c r="B173" s="7" t="s">
        <v>10</v>
      </c>
      <c r="C173" s="7" t="s">
        <v>10</v>
      </c>
      <c r="D173" s="7" t="s">
        <v>10</v>
      </c>
      <c r="E173" s="7" t="s">
        <v>10</v>
      </c>
      <c r="F173" s="7" t="s">
        <v>10</v>
      </c>
      <c r="G173" s="7" t="s">
        <v>10</v>
      </c>
    </row>
    <row r="174" spans="1:9" ht="16.5">
      <c r="A174" s="8" t="s">
        <v>11</v>
      </c>
      <c r="B174" s="8">
        <v>60</v>
      </c>
      <c r="C174" s="8">
        <v>29</v>
      </c>
      <c r="D174" s="8">
        <v>31</v>
      </c>
      <c r="E174" s="8">
        <v>979</v>
      </c>
      <c r="F174" s="8">
        <v>560</v>
      </c>
      <c r="G174" s="8">
        <v>419</v>
      </c>
    </row>
    <row r="175" spans="1:9" ht="16.5">
      <c r="A175" s="9" t="s">
        <v>12</v>
      </c>
      <c r="B175" s="9">
        <v>2</v>
      </c>
      <c r="C175" s="9">
        <v>2</v>
      </c>
      <c r="D175" s="9">
        <v>0</v>
      </c>
      <c r="E175" s="9">
        <v>7</v>
      </c>
      <c r="F175" s="9">
        <v>7</v>
      </c>
      <c r="G175" s="9">
        <v>0</v>
      </c>
    </row>
    <row r="176" spans="1:9" ht="16.5">
      <c r="A176" s="9" t="s">
        <v>13</v>
      </c>
      <c r="B176" s="9">
        <v>0</v>
      </c>
      <c r="C176" s="9">
        <v>0</v>
      </c>
      <c r="D176" s="9">
        <v>0</v>
      </c>
      <c r="E176" s="9">
        <v>6</v>
      </c>
      <c r="F176" s="9">
        <v>6</v>
      </c>
      <c r="G176" s="9">
        <v>0</v>
      </c>
    </row>
    <row r="177" spans="1:9" ht="16.5">
      <c r="A177" s="9" t="s">
        <v>14</v>
      </c>
      <c r="B177" s="9">
        <v>2</v>
      </c>
      <c r="C177" s="9">
        <v>1</v>
      </c>
      <c r="D177" s="9">
        <v>1</v>
      </c>
      <c r="E177" s="9">
        <v>72</v>
      </c>
      <c r="F177" s="9">
        <v>33</v>
      </c>
      <c r="G177" s="9">
        <v>39</v>
      </c>
    </row>
    <row r="178" spans="1:9" ht="16.5">
      <c r="A178" s="9" t="s">
        <v>15</v>
      </c>
      <c r="B178" s="9">
        <v>2</v>
      </c>
      <c r="C178" s="9">
        <v>2</v>
      </c>
      <c r="D178" s="9">
        <v>0</v>
      </c>
      <c r="E178" s="9">
        <v>58</v>
      </c>
      <c r="F178" s="9">
        <v>38</v>
      </c>
      <c r="G178" s="9">
        <v>20</v>
      </c>
    </row>
    <row r="179" spans="1:9" ht="16.5">
      <c r="A179" s="9" t="s">
        <v>16</v>
      </c>
      <c r="B179" s="9">
        <v>1</v>
      </c>
      <c r="C179" s="9">
        <v>0</v>
      </c>
      <c r="D179" s="9">
        <v>1</v>
      </c>
      <c r="E179" s="9">
        <v>103</v>
      </c>
      <c r="F179" s="9">
        <v>50</v>
      </c>
      <c r="G179" s="9">
        <v>53</v>
      </c>
    </row>
    <row r="180" spans="1:9" ht="16.5">
      <c r="A180" s="9" t="s">
        <v>17</v>
      </c>
      <c r="B180" s="9">
        <v>7</v>
      </c>
      <c r="C180" s="9">
        <v>2</v>
      </c>
      <c r="D180" s="9">
        <v>5</v>
      </c>
      <c r="E180" s="9">
        <v>57</v>
      </c>
      <c r="F180" s="9">
        <v>18</v>
      </c>
      <c r="G180" s="9">
        <v>39</v>
      </c>
    </row>
    <row r="181" spans="1:9" ht="16.5">
      <c r="A181" s="9" t="s">
        <v>18</v>
      </c>
      <c r="B181" s="9">
        <v>33</v>
      </c>
      <c r="C181" s="9">
        <v>16</v>
      </c>
      <c r="D181" s="9">
        <v>17</v>
      </c>
      <c r="E181" s="9">
        <v>359</v>
      </c>
      <c r="F181" s="9">
        <v>211</v>
      </c>
      <c r="G181" s="9">
        <v>148</v>
      </c>
    </row>
    <row r="182" spans="1:9" ht="16.5">
      <c r="A182" s="9" t="s">
        <v>19</v>
      </c>
      <c r="B182" s="9">
        <v>13</v>
      </c>
      <c r="C182" s="9">
        <v>6</v>
      </c>
      <c r="D182" s="9">
        <v>7</v>
      </c>
      <c r="E182" s="9">
        <v>317</v>
      </c>
      <c r="F182" s="9">
        <v>197</v>
      </c>
      <c r="G182" s="9">
        <v>120</v>
      </c>
    </row>
    <row r="185" spans="1:9" ht="18" customHeight="1">
      <c r="A185" s="32" t="s">
        <v>41</v>
      </c>
      <c r="B185" s="30"/>
      <c r="C185" s="30"/>
      <c r="D185" s="30"/>
      <c r="E185" s="30"/>
      <c r="F185" s="30"/>
      <c r="G185" s="30"/>
      <c r="H185" s="30"/>
      <c r="I185" s="30"/>
    </row>
    <row r="186" spans="1:9" ht="18" customHeight="1">
      <c r="A186" s="32" t="s">
        <v>28</v>
      </c>
      <c r="B186" s="30"/>
      <c r="C186" s="30"/>
      <c r="D186" s="30"/>
      <c r="E186" s="30"/>
      <c r="F186" s="30"/>
      <c r="G186" s="30"/>
      <c r="H186" s="30"/>
      <c r="I186" s="30"/>
    </row>
    <row r="187" spans="1:9" ht="12.2" customHeight="1"/>
    <row r="188" spans="1:9" ht="15.4" customHeight="1"/>
    <row r="189" spans="1:9" ht="18" customHeight="1">
      <c r="A189" s="33" t="s">
        <v>3</v>
      </c>
      <c r="B189" s="30"/>
      <c r="C189" s="30"/>
      <c r="D189" s="30"/>
      <c r="E189" s="30"/>
      <c r="F189" s="30"/>
      <c r="G189" s="30"/>
      <c r="H189" s="30"/>
      <c r="I189" s="30"/>
    </row>
    <row r="190" spans="1:9" ht="8.4499999999999993" customHeight="1"/>
    <row r="191" spans="1:9">
      <c r="A191" s="25" t="s">
        <v>4</v>
      </c>
      <c r="B191" s="27" t="s">
        <v>5</v>
      </c>
      <c r="C191" s="28"/>
      <c r="D191" s="29"/>
      <c r="E191" s="27" t="s">
        <v>6</v>
      </c>
      <c r="F191" s="28"/>
      <c r="G191" s="29"/>
    </row>
    <row r="192" spans="1:9">
      <c r="A192" s="26"/>
      <c r="B192" s="6" t="s">
        <v>7</v>
      </c>
      <c r="C192" s="6" t="s">
        <v>8</v>
      </c>
      <c r="D192" s="6" t="s">
        <v>9</v>
      </c>
      <c r="E192" s="6" t="s">
        <v>7</v>
      </c>
      <c r="F192" s="6" t="s">
        <v>8</v>
      </c>
      <c r="G192" s="6" t="s">
        <v>9</v>
      </c>
    </row>
    <row r="193" spans="1:7" ht="16.5">
      <c r="A193" s="7" t="s">
        <v>10</v>
      </c>
      <c r="B193" s="7" t="s">
        <v>10</v>
      </c>
      <c r="C193" s="7" t="s">
        <v>10</v>
      </c>
      <c r="D193" s="7" t="s">
        <v>10</v>
      </c>
      <c r="E193" s="7" t="s">
        <v>10</v>
      </c>
      <c r="F193" s="7" t="s">
        <v>10</v>
      </c>
      <c r="G193" s="7" t="s">
        <v>10</v>
      </c>
    </row>
    <row r="194" spans="1:7" ht="16.5">
      <c r="A194" s="8" t="s">
        <v>11</v>
      </c>
      <c r="B194" s="8">
        <v>57</v>
      </c>
      <c r="C194" s="8">
        <v>32</v>
      </c>
      <c r="D194" s="8">
        <v>25</v>
      </c>
      <c r="E194" s="8">
        <v>515</v>
      </c>
      <c r="F194" s="8">
        <v>286</v>
      </c>
      <c r="G194" s="8">
        <v>229</v>
      </c>
    </row>
    <row r="195" spans="1:7" ht="16.5">
      <c r="A195" s="9" t="s">
        <v>12</v>
      </c>
      <c r="B195" s="9">
        <v>1</v>
      </c>
      <c r="C195" s="9">
        <v>0</v>
      </c>
      <c r="D195" s="9">
        <v>1</v>
      </c>
      <c r="E195" s="9">
        <v>4</v>
      </c>
      <c r="F195" s="9">
        <v>0</v>
      </c>
      <c r="G195" s="9">
        <v>4</v>
      </c>
    </row>
    <row r="196" spans="1:7" ht="16.5">
      <c r="A196" s="9" t="s">
        <v>13</v>
      </c>
      <c r="B196" s="9">
        <v>0</v>
      </c>
      <c r="C196" s="9">
        <v>0</v>
      </c>
      <c r="D196" s="9">
        <v>0</v>
      </c>
      <c r="E196" s="9">
        <v>37</v>
      </c>
      <c r="F196" s="9">
        <v>20</v>
      </c>
      <c r="G196" s="9">
        <v>17</v>
      </c>
    </row>
    <row r="197" spans="1:7" ht="16.5">
      <c r="A197" s="9" t="s">
        <v>14</v>
      </c>
      <c r="B197" s="9">
        <v>1</v>
      </c>
      <c r="C197" s="9">
        <v>1</v>
      </c>
      <c r="D197" s="9">
        <v>0</v>
      </c>
      <c r="E197" s="9">
        <v>144</v>
      </c>
      <c r="F197" s="9">
        <v>69</v>
      </c>
      <c r="G197" s="9">
        <v>75</v>
      </c>
    </row>
    <row r="198" spans="1:7" ht="16.5">
      <c r="A198" s="9" t="s">
        <v>15</v>
      </c>
      <c r="B198" s="9">
        <v>8</v>
      </c>
      <c r="C198" s="9">
        <v>2</v>
      </c>
      <c r="D198" s="9">
        <v>6</v>
      </c>
      <c r="E198" s="9">
        <v>30</v>
      </c>
      <c r="F198" s="9">
        <v>9</v>
      </c>
      <c r="G198" s="9">
        <v>21</v>
      </c>
    </row>
    <row r="199" spans="1:7" ht="16.5">
      <c r="A199" s="9" t="s">
        <v>16</v>
      </c>
      <c r="B199" s="9">
        <v>1</v>
      </c>
      <c r="C199" s="9">
        <v>1</v>
      </c>
      <c r="D199" s="9">
        <v>0</v>
      </c>
      <c r="E199" s="9">
        <v>4</v>
      </c>
      <c r="F199" s="9">
        <v>1</v>
      </c>
      <c r="G199" s="9">
        <v>3</v>
      </c>
    </row>
    <row r="200" spans="1:7" ht="16.5">
      <c r="A200" s="9" t="s">
        <v>17</v>
      </c>
      <c r="B200" s="9">
        <v>8</v>
      </c>
      <c r="C200" s="9">
        <v>4</v>
      </c>
      <c r="D200" s="9">
        <v>4</v>
      </c>
      <c r="E200" s="9">
        <v>46</v>
      </c>
      <c r="F200" s="9">
        <v>32</v>
      </c>
      <c r="G200" s="9">
        <v>14</v>
      </c>
    </row>
    <row r="201" spans="1:7" ht="16.5">
      <c r="A201" s="9" t="s">
        <v>18</v>
      </c>
      <c r="B201" s="9">
        <v>27</v>
      </c>
      <c r="C201" s="9">
        <v>15</v>
      </c>
      <c r="D201" s="9">
        <v>12</v>
      </c>
      <c r="E201" s="9">
        <v>166</v>
      </c>
      <c r="F201" s="9">
        <v>99</v>
      </c>
      <c r="G201" s="9">
        <v>67</v>
      </c>
    </row>
    <row r="202" spans="1:7" ht="16.5">
      <c r="A202" s="9" t="s">
        <v>19</v>
      </c>
      <c r="B202" s="9">
        <v>11</v>
      </c>
      <c r="C202" s="9">
        <v>9</v>
      </c>
      <c r="D202" s="9">
        <v>2</v>
      </c>
      <c r="E202" s="9">
        <v>84</v>
      </c>
      <c r="F202" s="9">
        <v>56</v>
      </c>
      <c r="G202" s="9">
        <v>28</v>
      </c>
    </row>
  </sheetData>
  <mergeCells count="62">
    <mergeCell ref="A185:I185"/>
    <mergeCell ref="A186:I186"/>
    <mergeCell ref="A189:I189"/>
    <mergeCell ref="A191:A192"/>
    <mergeCell ref="B191:D191"/>
    <mergeCell ref="E191:G191"/>
    <mergeCell ref="A165:I165"/>
    <mergeCell ref="A166:I166"/>
    <mergeCell ref="A169:I169"/>
    <mergeCell ref="A171:A172"/>
    <mergeCell ref="B171:D171"/>
    <mergeCell ref="E171:G171"/>
    <mergeCell ref="A145:I145"/>
    <mergeCell ref="A146:I146"/>
    <mergeCell ref="A149:I149"/>
    <mergeCell ref="A151:A152"/>
    <mergeCell ref="B151:D151"/>
    <mergeCell ref="E151:G151"/>
    <mergeCell ref="A125:I125"/>
    <mergeCell ref="A126:I126"/>
    <mergeCell ref="A129:I129"/>
    <mergeCell ref="A131:A132"/>
    <mergeCell ref="B131:D131"/>
    <mergeCell ref="E131:G131"/>
    <mergeCell ref="A105:I105"/>
    <mergeCell ref="A106:I106"/>
    <mergeCell ref="A109:I109"/>
    <mergeCell ref="A111:A112"/>
    <mergeCell ref="B111:D111"/>
    <mergeCell ref="E111:G111"/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E576-0844-4066-8CBC-0778135B70B3}">
  <dimension ref="A1:I194"/>
  <sheetViews>
    <sheetView topLeftCell="A175" workbookViewId="0">
      <selection activeCell="B14" sqref="B14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42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925</v>
      </c>
      <c r="C14" s="8">
        <v>518</v>
      </c>
      <c r="D14" s="8">
        <v>407</v>
      </c>
      <c r="E14" s="8">
        <v>8201</v>
      </c>
      <c r="F14" s="8">
        <v>5093</v>
      </c>
      <c r="G14" s="8">
        <v>3108</v>
      </c>
    </row>
    <row r="15" spans="1:9" ht="16.5">
      <c r="A15" s="9" t="s">
        <v>12</v>
      </c>
      <c r="B15" s="9">
        <v>14</v>
      </c>
      <c r="C15" s="9">
        <v>4</v>
      </c>
      <c r="D15" s="9">
        <v>10</v>
      </c>
      <c r="E15" s="9">
        <v>46</v>
      </c>
      <c r="F15" s="9">
        <v>12</v>
      </c>
      <c r="G15" s="9">
        <v>34</v>
      </c>
    </row>
    <row r="16" spans="1:9" ht="16.5">
      <c r="A16" s="9" t="s">
        <v>13</v>
      </c>
      <c r="B16" s="9">
        <v>13</v>
      </c>
      <c r="C16" s="9">
        <v>6</v>
      </c>
      <c r="D16" s="9">
        <v>7</v>
      </c>
      <c r="E16" s="9">
        <v>289</v>
      </c>
      <c r="F16" s="9">
        <v>139</v>
      </c>
      <c r="G16" s="9">
        <v>150</v>
      </c>
    </row>
    <row r="17" spans="1:9" ht="16.5">
      <c r="A17" s="9" t="s">
        <v>14</v>
      </c>
      <c r="B17" s="9">
        <v>33</v>
      </c>
      <c r="C17" s="9">
        <v>14</v>
      </c>
      <c r="D17" s="9">
        <v>19</v>
      </c>
      <c r="E17" s="9">
        <v>745</v>
      </c>
      <c r="F17" s="9">
        <v>395</v>
      </c>
      <c r="G17" s="9">
        <v>350</v>
      </c>
    </row>
    <row r="18" spans="1:9" ht="16.5">
      <c r="A18" s="9" t="s">
        <v>15</v>
      </c>
      <c r="B18" s="9">
        <v>106</v>
      </c>
      <c r="C18" s="9">
        <v>48</v>
      </c>
      <c r="D18" s="9">
        <v>58</v>
      </c>
      <c r="E18" s="9">
        <v>915</v>
      </c>
      <c r="F18" s="9">
        <v>448</v>
      </c>
      <c r="G18" s="9">
        <v>467</v>
      </c>
    </row>
    <row r="19" spans="1:9" ht="16.5">
      <c r="A19" s="9" t="s">
        <v>16</v>
      </c>
      <c r="B19" s="9">
        <v>122</v>
      </c>
      <c r="C19" s="9">
        <v>67</v>
      </c>
      <c r="D19" s="9">
        <v>55</v>
      </c>
      <c r="E19" s="9">
        <v>822</v>
      </c>
      <c r="F19" s="9">
        <v>427</v>
      </c>
      <c r="G19" s="9">
        <v>395</v>
      </c>
    </row>
    <row r="20" spans="1:9" ht="16.5">
      <c r="A20" s="9" t="s">
        <v>17</v>
      </c>
      <c r="B20" s="9">
        <v>134</v>
      </c>
      <c r="C20" s="9">
        <v>91</v>
      </c>
      <c r="D20" s="9">
        <v>43</v>
      </c>
      <c r="E20" s="9">
        <v>1211</v>
      </c>
      <c r="F20" s="9">
        <v>878</v>
      </c>
      <c r="G20" s="9">
        <v>333</v>
      </c>
    </row>
    <row r="21" spans="1:9" ht="16.5">
      <c r="A21" s="9" t="s">
        <v>18</v>
      </c>
      <c r="B21" s="9">
        <v>350</v>
      </c>
      <c r="C21" s="9">
        <v>210</v>
      </c>
      <c r="D21" s="9">
        <v>140</v>
      </c>
      <c r="E21" s="9">
        <v>2627</v>
      </c>
      <c r="F21" s="9">
        <v>1865</v>
      </c>
      <c r="G21" s="9">
        <v>762</v>
      </c>
    </row>
    <row r="22" spans="1:9" ht="16.5">
      <c r="A22" s="9" t="s">
        <v>19</v>
      </c>
      <c r="B22" s="9">
        <v>153</v>
      </c>
      <c r="C22" s="9">
        <v>78</v>
      </c>
      <c r="D22" s="9">
        <v>75</v>
      </c>
      <c r="E22" s="9">
        <v>1546</v>
      </c>
      <c r="F22" s="9">
        <v>929</v>
      </c>
      <c r="G22" s="9">
        <v>617</v>
      </c>
    </row>
    <row r="23" spans="1:9" ht="72.95" customHeight="1"/>
    <row r="25" spans="1:9">
      <c r="A25" s="32" t="s">
        <v>42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564</v>
      </c>
      <c r="C34" s="8">
        <v>327</v>
      </c>
      <c r="D34" s="8">
        <v>237</v>
      </c>
      <c r="E34" s="8">
        <v>4268</v>
      </c>
      <c r="F34" s="8">
        <v>2684</v>
      </c>
      <c r="G34" s="8">
        <v>1584</v>
      </c>
    </row>
    <row r="35" spans="1:9" ht="16.5">
      <c r="A35" s="9" t="s">
        <v>12</v>
      </c>
      <c r="B35" s="9">
        <v>12</v>
      </c>
      <c r="C35" s="9">
        <v>3</v>
      </c>
      <c r="D35" s="9">
        <v>9</v>
      </c>
      <c r="E35" s="9">
        <v>36</v>
      </c>
      <c r="F35" s="9">
        <v>4</v>
      </c>
      <c r="G35" s="9">
        <v>32</v>
      </c>
    </row>
    <row r="36" spans="1:9" ht="16.5">
      <c r="A36" s="9" t="s">
        <v>13</v>
      </c>
      <c r="B36" s="9">
        <v>10</v>
      </c>
      <c r="C36" s="9">
        <v>4</v>
      </c>
      <c r="D36" s="9">
        <v>6</v>
      </c>
      <c r="E36" s="9">
        <v>171</v>
      </c>
      <c r="F36" s="9">
        <v>75</v>
      </c>
      <c r="G36" s="9">
        <v>96</v>
      </c>
    </row>
    <row r="37" spans="1:9" ht="16.5">
      <c r="A37" s="9" t="s">
        <v>14</v>
      </c>
      <c r="B37" s="9">
        <v>14</v>
      </c>
      <c r="C37" s="9">
        <v>6</v>
      </c>
      <c r="D37" s="9">
        <v>8</v>
      </c>
      <c r="E37" s="9">
        <v>322</v>
      </c>
      <c r="F37" s="9">
        <v>141</v>
      </c>
      <c r="G37" s="9">
        <v>181</v>
      </c>
    </row>
    <row r="38" spans="1:9" ht="16.5">
      <c r="A38" s="9" t="s">
        <v>15</v>
      </c>
      <c r="B38" s="9">
        <v>72</v>
      </c>
      <c r="C38" s="9">
        <v>31</v>
      </c>
      <c r="D38" s="9">
        <v>41</v>
      </c>
      <c r="E38" s="9">
        <v>439</v>
      </c>
      <c r="F38" s="9">
        <v>215</v>
      </c>
      <c r="G38" s="9">
        <v>224</v>
      </c>
    </row>
    <row r="39" spans="1:9" ht="16.5">
      <c r="A39" s="9" t="s">
        <v>16</v>
      </c>
      <c r="B39" s="9">
        <v>62</v>
      </c>
      <c r="C39" s="9">
        <v>37</v>
      </c>
      <c r="D39" s="9">
        <v>25</v>
      </c>
      <c r="E39" s="9">
        <v>493</v>
      </c>
      <c r="F39" s="9">
        <v>260</v>
      </c>
      <c r="G39" s="9">
        <v>233</v>
      </c>
    </row>
    <row r="40" spans="1:9" ht="16.5">
      <c r="A40" s="9" t="s">
        <v>17</v>
      </c>
      <c r="B40" s="9">
        <v>85</v>
      </c>
      <c r="C40" s="9">
        <v>60</v>
      </c>
      <c r="D40" s="9">
        <v>25</v>
      </c>
      <c r="E40" s="9">
        <v>845</v>
      </c>
      <c r="F40" s="9">
        <v>630</v>
      </c>
      <c r="G40" s="9">
        <v>215</v>
      </c>
    </row>
    <row r="41" spans="1:9" ht="16.5">
      <c r="A41" s="9" t="s">
        <v>18</v>
      </c>
      <c r="B41" s="9">
        <v>228</v>
      </c>
      <c r="C41" s="9">
        <v>141</v>
      </c>
      <c r="D41" s="9">
        <v>87</v>
      </c>
      <c r="E41" s="9">
        <v>1414</v>
      </c>
      <c r="F41" s="9">
        <v>1022</v>
      </c>
      <c r="G41" s="9">
        <v>392</v>
      </c>
    </row>
    <row r="42" spans="1:9" ht="16.5">
      <c r="A42" s="9" t="s">
        <v>19</v>
      </c>
      <c r="B42" s="9">
        <v>81</v>
      </c>
      <c r="C42" s="9">
        <v>45</v>
      </c>
      <c r="D42" s="9">
        <v>36</v>
      </c>
      <c r="E42" s="9">
        <v>548</v>
      </c>
      <c r="F42" s="9">
        <v>337</v>
      </c>
      <c r="G42" s="9">
        <v>211</v>
      </c>
    </row>
    <row r="44" spans="1:9">
      <c r="A44" s="32" t="s">
        <v>42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v>61</v>
      </c>
      <c r="C53" s="8">
        <v>32</v>
      </c>
      <c r="D53" s="8">
        <v>29</v>
      </c>
      <c r="E53" s="8">
        <v>894</v>
      </c>
      <c r="F53" s="8">
        <v>605</v>
      </c>
      <c r="G53" s="8">
        <v>289</v>
      </c>
    </row>
    <row r="54" spans="1:9" ht="16.5">
      <c r="A54" s="9" t="s">
        <v>12</v>
      </c>
      <c r="B54" s="9">
        <v>1</v>
      </c>
      <c r="C54" s="9">
        <v>0</v>
      </c>
      <c r="D54" s="9">
        <v>1</v>
      </c>
      <c r="E54" s="9">
        <v>2</v>
      </c>
      <c r="F54" s="9">
        <v>0</v>
      </c>
      <c r="G54" s="9">
        <v>2</v>
      </c>
    </row>
    <row r="55" spans="1:9" ht="16.5">
      <c r="A55" s="9" t="s">
        <v>13</v>
      </c>
      <c r="B55" s="9">
        <v>0</v>
      </c>
      <c r="C55" s="9">
        <v>0</v>
      </c>
      <c r="D55" s="9">
        <v>0</v>
      </c>
      <c r="E55" s="9">
        <v>41</v>
      </c>
      <c r="F55" s="9">
        <v>24</v>
      </c>
      <c r="G55" s="9">
        <v>17</v>
      </c>
    </row>
    <row r="56" spans="1:9" ht="16.5">
      <c r="A56" s="9" t="s">
        <v>14</v>
      </c>
      <c r="B56" s="9">
        <v>3</v>
      </c>
      <c r="C56" s="9">
        <v>2</v>
      </c>
      <c r="D56" s="9">
        <v>1</v>
      </c>
      <c r="E56" s="9">
        <v>77</v>
      </c>
      <c r="F56" s="9">
        <v>49</v>
      </c>
      <c r="G56" s="9">
        <v>28</v>
      </c>
    </row>
    <row r="57" spans="1:9" ht="16.5">
      <c r="A57" s="9" t="s">
        <v>15</v>
      </c>
      <c r="B57" s="9">
        <v>0</v>
      </c>
      <c r="C57" s="9">
        <v>0</v>
      </c>
      <c r="D57" s="9">
        <v>0</v>
      </c>
      <c r="E57" s="9">
        <v>36</v>
      </c>
      <c r="F57" s="9">
        <v>20</v>
      </c>
      <c r="G57" s="9">
        <v>16</v>
      </c>
    </row>
    <row r="58" spans="1:9" ht="16.5">
      <c r="A58" s="9" t="s">
        <v>16</v>
      </c>
      <c r="B58" s="9">
        <v>2</v>
      </c>
      <c r="C58" s="9">
        <v>2</v>
      </c>
      <c r="D58" s="9">
        <v>0</v>
      </c>
      <c r="E58" s="9">
        <v>65</v>
      </c>
      <c r="F58" s="9">
        <v>40</v>
      </c>
      <c r="G58" s="9">
        <v>25</v>
      </c>
    </row>
    <row r="59" spans="1:9" ht="16.5">
      <c r="A59" s="9" t="s">
        <v>17</v>
      </c>
      <c r="B59" s="9">
        <v>7</v>
      </c>
      <c r="C59" s="9">
        <v>3</v>
      </c>
      <c r="D59" s="9">
        <v>4</v>
      </c>
      <c r="E59" s="9">
        <v>75</v>
      </c>
      <c r="F59" s="9">
        <v>49</v>
      </c>
      <c r="G59" s="9">
        <v>26</v>
      </c>
    </row>
    <row r="60" spans="1:9" ht="16.5">
      <c r="A60" s="9" t="s">
        <v>18</v>
      </c>
      <c r="B60" s="9">
        <v>25</v>
      </c>
      <c r="C60" s="9">
        <v>15</v>
      </c>
      <c r="D60" s="9">
        <v>10</v>
      </c>
      <c r="E60" s="9">
        <v>308</v>
      </c>
      <c r="F60" s="9">
        <v>241</v>
      </c>
      <c r="G60" s="9">
        <v>67</v>
      </c>
    </row>
    <row r="61" spans="1:9" ht="16.5">
      <c r="A61" s="9" t="s">
        <v>19</v>
      </c>
      <c r="B61" s="9">
        <v>23</v>
      </c>
      <c r="C61" s="9">
        <v>10</v>
      </c>
      <c r="D61" s="9">
        <v>13</v>
      </c>
      <c r="E61" s="9">
        <v>290</v>
      </c>
      <c r="F61" s="9">
        <v>182</v>
      </c>
      <c r="G61" s="9">
        <v>108</v>
      </c>
    </row>
    <row r="63" spans="1:9">
      <c r="A63" s="32" t="s">
        <v>42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v>3</v>
      </c>
      <c r="C72" s="8">
        <v>1</v>
      </c>
      <c r="D72" s="8">
        <v>2</v>
      </c>
      <c r="E72" s="8">
        <v>56</v>
      </c>
      <c r="F72" s="8">
        <v>37</v>
      </c>
      <c r="G72" s="8">
        <v>19</v>
      </c>
    </row>
    <row r="73" spans="1:9" ht="16.5">
      <c r="A73" s="9" t="s">
        <v>12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9" ht="16.5">
      <c r="A74" s="9" t="s">
        <v>13</v>
      </c>
      <c r="B74" s="9">
        <v>0</v>
      </c>
      <c r="C74" s="9">
        <v>0</v>
      </c>
      <c r="D74" s="9">
        <v>0</v>
      </c>
      <c r="E74" s="9">
        <v>4</v>
      </c>
      <c r="F74" s="9">
        <v>4</v>
      </c>
      <c r="G74" s="9">
        <v>0</v>
      </c>
    </row>
    <row r="75" spans="1:9" ht="16.5">
      <c r="A75" s="9" t="s">
        <v>14</v>
      </c>
      <c r="B75" s="9">
        <v>0</v>
      </c>
      <c r="C75" s="9">
        <v>0</v>
      </c>
      <c r="D75" s="9">
        <v>0</v>
      </c>
      <c r="E75" s="9">
        <v>4</v>
      </c>
      <c r="F75" s="9">
        <v>2</v>
      </c>
      <c r="G75" s="9">
        <v>2</v>
      </c>
    </row>
    <row r="76" spans="1:9" ht="16.5">
      <c r="A76" s="9" t="s">
        <v>15</v>
      </c>
      <c r="B76" s="9">
        <v>1</v>
      </c>
      <c r="C76" s="9">
        <v>1</v>
      </c>
      <c r="D76" s="9">
        <v>0</v>
      </c>
      <c r="E76" s="9">
        <v>4</v>
      </c>
      <c r="F76" s="9">
        <v>3</v>
      </c>
      <c r="G76" s="9">
        <v>1</v>
      </c>
    </row>
    <row r="77" spans="1:9" ht="16.5">
      <c r="A77" s="9" t="s">
        <v>16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9" ht="16.5">
      <c r="A78" s="9" t="s">
        <v>17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9" ht="16.5">
      <c r="A79" s="9" t="s">
        <v>18</v>
      </c>
      <c r="B79" s="9">
        <v>2</v>
      </c>
      <c r="C79" s="9">
        <v>0</v>
      </c>
      <c r="D79" s="9">
        <v>2</v>
      </c>
      <c r="E79" s="9">
        <v>19</v>
      </c>
      <c r="F79" s="9">
        <v>11</v>
      </c>
      <c r="G79" s="9">
        <v>8</v>
      </c>
    </row>
    <row r="80" spans="1:9" ht="16.5">
      <c r="A80" s="9" t="s">
        <v>19</v>
      </c>
      <c r="B80" s="9">
        <v>0</v>
      </c>
      <c r="C80" s="9">
        <v>0</v>
      </c>
      <c r="D80" s="9">
        <v>0</v>
      </c>
      <c r="E80" s="9">
        <v>25</v>
      </c>
      <c r="F80" s="9">
        <v>17</v>
      </c>
      <c r="G80" s="9">
        <v>8</v>
      </c>
    </row>
    <row r="82" spans="1:9">
      <c r="A82" s="32" t="s">
        <v>42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v>54</v>
      </c>
      <c r="C91" s="8">
        <v>22</v>
      </c>
      <c r="D91" s="8">
        <v>32</v>
      </c>
      <c r="E91" s="8">
        <v>484</v>
      </c>
      <c r="F91" s="8">
        <v>279</v>
      </c>
      <c r="G91" s="8">
        <v>205</v>
      </c>
    </row>
    <row r="92" spans="1:9" ht="16.5">
      <c r="A92" s="9" t="s">
        <v>12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9" ht="16.5">
      <c r="A93" s="9" t="s">
        <v>13</v>
      </c>
      <c r="B93" s="9">
        <v>0</v>
      </c>
      <c r="C93" s="9">
        <v>0</v>
      </c>
      <c r="D93" s="9">
        <v>0</v>
      </c>
      <c r="E93" s="9">
        <v>22</v>
      </c>
      <c r="F93" s="9">
        <v>8</v>
      </c>
      <c r="G93" s="9">
        <v>14</v>
      </c>
    </row>
    <row r="94" spans="1:9" ht="16.5">
      <c r="A94" s="9" t="s">
        <v>14</v>
      </c>
      <c r="B94" s="9">
        <v>2</v>
      </c>
      <c r="C94" s="9">
        <v>1</v>
      </c>
      <c r="D94" s="9">
        <v>1</v>
      </c>
      <c r="E94" s="9">
        <v>79</v>
      </c>
      <c r="F94" s="9">
        <v>49</v>
      </c>
      <c r="G94" s="9">
        <v>30</v>
      </c>
    </row>
    <row r="95" spans="1:9" ht="16.5">
      <c r="A95" s="9" t="s">
        <v>15</v>
      </c>
      <c r="B95" s="9">
        <v>7</v>
      </c>
      <c r="C95" s="9">
        <v>3</v>
      </c>
      <c r="D95" s="9">
        <v>4</v>
      </c>
      <c r="E95" s="9">
        <v>46</v>
      </c>
      <c r="F95" s="9">
        <v>21</v>
      </c>
      <c r="G95" s="9">
        <v>25</v>
      </c>
    </row>
    <row r="96" spans="1:9" ht="16.5">
      <c r="A96" s="9" t="s">
        <v>16</v>
      </c>
      <c r="B96" s="9">
        <v>4</v>
      </c>
      <c r="C96" s="9">
        <v>1</v>
      </c>
      <c r="D96" s="9">
        <v>3</v>
      </c>
      <c r="E96" s="9">
        <v>22</v>
      </c>
      <c r="F96" s="9">
        <v>12</v>
      </c>
      <c r="G96" s="9">
        <v>10</v>
      </c>
    </row>
    <row r="97" spans="1:9" ht="16.5">
      <c r="A97" s="9" t="s">
        <v>17</v>
      </c>
      <c r="B97" s="9">
        <v>10</v>
      </c>
      <c r="C97" s="9">
        <v>3</v>
      </c>
      <c r="D97" s="9">
        <v>7</v>
      </c>
      <c r="E97" s="9">
        <v>54</v>
      </c>
      <c r="F97" s="9">
        <v>37</v>
      </c>
      <c r="G97" s="9">
        <v>17</v>
      </c>
    </row>
    <row r="98" spans="1:9" ht="16.5">
      <c r="A98" s="9" t="s">
        <v>18</v>
      </c>
      <c r="B98" s="9">
        <v>21</v>
      </c>
      <c r="C98" s="9">
        <v>9</v>
      </c>
      <c r="D98" s="9">
        <v>12</v>
      </c>
      <c r="E98" s="9">
        <v>176</v>
      </c>
      <c r="F98" s="9">
        <v>111</v>
      </c>
      <c r="G98" s="9">
        <v>65</v>
      </c>
    </row>
    <row r="99" spans="1:9" ht="16.5">
      <c r="A99" s="9" t="s">
        <v>19</v>
      </c>
      <c r="B99" s="9">
        <v>10</v>
      </c>
      <c r="C99" s="9">
        <v>5</v>
      </c>
      <c r="D99" s="9">
        <v>5</v>
      </c>
      <c r="E99" s="9">
        <v>85</v>
      </c>
      <c r="F99" s="9">
        <v>41</v>
      </c>
      <c r="G99" s="9">
        <v>44</v>
      </c>
    </row>
    <row r="101" spans="1:9">
      <c r="A101" s="32" t="s">
        <v>42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v>24</v>
      </c>
      <c r="C110" s="8">
        <v>12</v>
      </c>
      <c r="D110" s="8">
        <v>12</v>
      </c>
      <c r="E110" s="8">
        <v>513</v>
      </c>
      <c r="F110" s="8">
        <v>337</v>
      </c>
      <c r="G110" s="8">
        <v>176</v>
      </c>
    </row>
    <row r="111" spans="1:9" ht="16.5">
      <c r="A111" s="9" t="s">
        <v>12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9" ht="16.5">
      <c r="A112" s="9" t="s">
        <v>13</v>
      </c>
      <c r="B112" s="9">
        <v>0</v>
      </c>
      <c r="C112" s="9">
        <v>0</v>
      </c>
      <c r="D112" s="9">
        <v>0</v>
      </c>
      <c r="E112" s="9">
        <v>9</v>
      </c>
      <c r="F112" s="9">
        <v>5</v>
      </c>
      <c r="G112" s="9">
        <v>4</v>
      </c>
    </row>
    <row r="113" spans="1:9" ht="16.5">
      <c r="A113" s="9" t="s">
        <v>14</v>
      </c>
      <c r="B113" s="9">
        <v>0</v>
      </c>
      <c r="C113" s="9">
        <v>0</v>
      </c>
      <c r="D113" s="9">
        <v>0</v>
      </c>
      <c r="E113" s="9">
        <v>41</v>
      </c>
      <c r="F113" s="9">
        <v>33</v>
      </c>
      <c r="G113" s="9">
        <v>8</v>
      </c>
    </row>
    <row r="114" spans="1:9" ht="16.5">
      <c r="A114" s="9" t="s">
        <v>15</v>
      </c>
      <c r="B114" s="9">
        <v>3</v>
      </c>
      <c r="C114" s="9">
        <v>2</v>
      </c>
      <c r="D114" s="9">
        <v>1</v>
      </c>
      <c r="E114" s="9">
        <v>52</v>
      </c>
      <c r="F114" s="9">
        <v>32</v>
      </c>
      <c r="G114" s="9">
        <v>20</v>
      </c>
    </row>
    <row r="115" spans="1:9" ht="16.5">
      <c r="A115" s="9" t="s">
        <v>16</v>
      </c>
      <c r="B115" s="9">
        <v>3</v>
      </c>
      <c r="C115" s="9">
        <v>1</v>
      </c>
      <c r="D115" s="9">
        <v>2</v>
      </c>
      <c r="E115" s="9">
        <v>45</v>
      </c>
      <c r="F115" s="9">
        <v>21</v>
      </c>
      <c r="G115" s="9">
        <v>24</v>
      </c>
    </row>
    <row r="116" spans="1:9" ht="16.5">
      <c r="A116" s="9" t="s">
        <v>17</v>
      </c>
      <c r="B116" s="9">
        <v>3</v>
      </c>
      <c r="C116" s="9">
        <v>3</v>
      </c>
      <c r="D116" s="9">
        <v>0</v>
      </c>
      <c r="E116" s="9">
        <v>47</v>
      </c>
      <c r="F116" s="9">
        <v>40</v>
      </c>
      <c r="G116" s="9">
        <v>7</v>
      </c>
    </row>
    <row r="117" spans="1:9" ht="16.5">
      <c r="A117" s="9" t="s">
        <v>18</v>
      </c>
      <c r="B117" s="9">
        <v>8</v>
      </c>
      <c r="C117" s="9">
        <v>2</v>
      </c>
      <c r="D117" s="9">
        <v>6</v>
      </c>
      <c r="E117" s="9">
        <v>185</v>
      </c>
      <c r="F117" s="9">
        <v>132</v>
      </c>
      <c r="G117" s="9">
        <v>53</v>
      </c>
    </row>
    <row r="118" spans="1:9" ht="16.5">
      <c r="A118" s="9" t="s">
        <v>19</v>
      </c>
      <c r="B118" s="9">
        <v>7</v>
      </c>
      <c r="C118" s="9">
        <v>4</v>
      </c>
      <c r="D118" s="9">
        <v>3</v>
      </c>
      <c r="E118" s="9">
        <v>134</v>
      </c>
      <c r="F118" s="9">
        <v>74</v>
      </c>
      <c r="G118" s="9">
        <v>60</v>
      </c>
    </row>
    <row r="120" spans="1:9">
      <c r="A120" s="32" t="s">
        <v>42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v>53</v>
      </c>
      <c r="C129" s="8">
        <v>29</v>
      </c>
      <c r="D129" s="8">
        <v>24</v>
      </c>
      <c r="E129" s="8">
        <v>307</v>
      </c>
      <c r="F129" s="8">
        <v>179</v>
      </c>
      <c r="G129" s="8">
        <v>128</v>
      </c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9" ht="16.5">
      <c r="A131" s="9" t="s">
        <v>13</v>
      </c>
      <c r="B131" s="9">
        <v>0</v>
      </c>
      <c r="C131" s="9">
        <v>0</v>
      </c>
      <c r="D131" s="9">
        <v>0</v>
      </c>
      <c r="E131" s="9">
        <v>16</v>
      </c>
      <c r="F131" s="9">
        <v>5</v>
      </c>
      <c r="G131" s="9">
        <v>11</v>
      </c>
    </row>
    <row r="132" spans="1:9" ht="16.5">
      <c r="A132" s="9" t="s">
        <v>14</v>
      </c>
      <c r="B132" s="9">
        <v>0</v>
      </c>
      <c r="C132" s="9">
        <v>0</v>
      </c>
      <c r="D132" s="9">
        <v>0</v>
      </c>
      <c r="E132" s="9">
        <v>36</v>
      </c>
      <c r="F132" s="9">
        <v>13</v>
      </c>
      <c r="G132" s="9">
        <v>23</v>
      </c>
    </row>
    <row r="133" spans="1:9" ht="16.5">
      <c r="A133" s="9" t="s">
        <v>15</v>
      </c>
      <c r="B133" s="9">
        <v>4</v>
      </c>
      <c r="C133" s="9">
        <v>2</v>
      </c>
      <c r="D133" s="9">
        <v>2</v>
      </c>
      <c r="E133" s="9">
        <v>18</v>
      </c>
      <c r="F133" s="9">
        <v>7</v>
      </c>
      <c r="G133" s="9">
        <v>11</v>
      </c>
    </row>
    <row r="134" spans="1:9" ht="16.5">
      <c r="A134" s="9" t="s">
        <v>16</v>
      </c>
      <c r="B134" s="9">
        <v>16</v>
      </c>
      <c r="C134" s="9">
        <v>7</v>
      </c>
      <c r="D134" s="9">
        <v>9</v>
      </c>
      <c r="E134" s="9">
        <v>33</v>
      </c>
      <c r="F134" s="9">
        <v>15</v>
      </c>
      <c r="G134" s="9">
        <v>18</v>
      </c>
    </row>
    <row r="135" spans="1:9" ht="16.5">
      <c r="A135" s="9" t="s">
        <v>17</v>
      </c>
      <c r="B135" s="9">
        <v>7</v>
      </c>
      <c r="C135" s="9">
        <v>7</v>
      </c>
      <c r="D135" s="9">
        <v>0</v>
      </c>
      <c r="E135" s="9">
        <v>35</v>
      </c>
      <c r="F135" s="9">
        <v>32</v>
      </c>
      <c r="G135" s="9">
        <v>3</v>
      </c>
    </row>
    <row r="136" spans="1:9" ht="16.5">
      <c r="A136" s="9" t="s">
        <v>18</v>
      </c>
      <c r="B136" s="9">
        <v>14</v>
      </c>
      <c r="C136" s="9">
        <v>8</v>
      </c>
      <c r="D136" s="9">
        <v>6</v>
      </c>
      <c r="E136" s="9">
        <v>74</v>
      </c>
      <c r="F136" s="9">
        <v>55</v>
      </c>
      <c r="G136" s="9">
        <v>19</v>
      </c>
    </row>
    <row r="137" spans="1:9" ht="16.5">
      <c r="A137" s="9" t="s">
        <v>19</v>
      </c>
      <c r="B137" s="9">
        <v>12</v>
      </c>
      <c r="C137" s="9">
        <v>5</v>
      </c>
      <c r="D137" s="9">
        <v>7</v>
      </c>
      <c r="E137" s="9">
        <v>95</v>
      </c>
      <c r="F137" s="9">
        <v>52</v>
      </c>
      <c r="G137" s="9">
        <v>43</v>
      </c>
    </row>
    <row r="139" spans="1:9">
      <c r="A139" s="32" t="s">
        <v>42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v>16</v>
      </c>
      <c r="C148" s="8">
        <v>8</v>
      </c>
      <c r="D148" s="8">
        <v>8</v>
      </c>
      <c r="E148" s="8">
        <v>206</v>
      </c>
      <c r="F148" s="8">
        <v>115</v>
      </c>
      <c r="G148" s="8">
        <v>91</v>
      </c>
    </row>
    <row r="149" spans="1:9" ht="16.5">
      <c r="A149" s="9" t="s">
        <v>12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</row>
    <row r="150" spans="1:9" ht="16.5">
      <c r="A150" s="9" t="s">
        <v>13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</row>
    <row r="151" spans="1:9" ht="16.5">
      <c r="A151" s="9" t="s">
        <v>14</v>
      </c>
      <c r="B151" s="9">
        <v>1</v>
      </c>
      <c r="C151" s="9">
        <v>0</v>
      </c>
      <c r="D151" s="9">
        <v>1</v>
      </c>
      <c r="E151" s="9">
        <v>23</v>
      </c>
      <c r="F151" s="9">
        <v>14</v>
      </c>
      <c r="G151" s="9">
        <v>9</v>
      </c>
    </row>
    <row r="152" spans="1:9" ht="16.5">
      <c r="A152" s="9" t="s">
        <v>15</v>
      </c>
      <c r="B152" s="9">
        <v>2</v>
      </c>
      <c r="C152" s="9">
        <v>1</v>
      </c>
      <c r="D152" s="9">
        <v>1</v>
      </c>
      <c r="E152" s="9">
        <v>33</v>
      </c>
      <c r="F152" s="9">
        <v>19</v>
      </c>
      <c r="G152" s="9">
        <v>14</v>
      </c>
    </row>
    <row r="153" spans="1:9" ht="16.5">
      <c r="A153" s="9" t="s">
        <v>16</v>
      </c>
      <c r="B153" s="9">
        <v>0</v>
      </c>
      <c r="C153" s="9">
        <v>0</v>
      </c>
      <c r="D153" s="9">
        <v>0</v>
      </c>
      <c r="E153" s="9">
        <v>14</v>
      </c>
      <c r="F153" s="9">
        <v>6</v>
      </c>
      <c r="G153" s="9">
        <v>8</v>
      </c>
    </row>
    <row r="154" spans="1:9" ht="16.5">
      <c r="A154" s="9" t="s">
        <v>17</v>
      </c>
      <c r="B154" s="9">
        <v>3</v>
      </c>
      <c r="C154" s="9">
        <v>2</v>
      </c>
      <c r="D154" s="9">
        <v>1</v>
      </c>
      <c r="E154" s="9">
        <v>36</v>
      </c>
      <c r="F154" s="9">
        <v>18</v>
      </c>
      <c r="G154" s="9">
        <v>18</v>
      </c>
    </row>
    <row r="155" spans="1:9" ht="16.5">
      <c r="A155" s="9" t="s">
        <v>18</v>
      </c>
      <c r="B155" s="9">
        <v>4</v>
      </c>
      <c r="C155" s="9">
        <v>3</v>
      </c>
      <c r="D155" s="9">
        <v>1</v>
      </c>
      <c r="E155" s="9">
        <v>55</v>
      </c>
      <c r="F155" s="9">
        <v>35</v>
      </c>
      <c r="G155" s="9">
        <v>20</v>
      </c>
    </row>
    <row r="156" spans="1:9" ht="16.5">
      <c r="A156" s="9" t="s">
        <v>19</v>
      </c>
      <c r="B156" s="9">
        <v>6</v>
      </c>
      <c r="C156" s="9">
        <v>2</v>
      </c>
      <c r="D156" s="9">
        <v>4</v>
      </c>
      <c r="E156" s="9">
        <v>45</v>
      </c>
      <c r="F156" s="9">
        <v>23</v>
      </c>
      <c r="G156" s="9">
        <v>22</v>
      </c>
    </row>
    <row r="158" spans="1:9">
      <c r="A158" s="32" t="s">
        <v>42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v>63</v>
      </c>
      <c r="C167" s="8">
        <v>40</v>
      </c>
      <c r="D167" s="8">
        <v>23</v>
      </c>
      <c r="E167" s="8">
        <v>1038</v>
      </c>
      <c r="F167" s="8">
        <v>598</v>
      </c>
      <c r="G167" s="8">
        <v>440</v>
      </c>
    </row>
    <row r="168" spans="1:9" ht="16.5">
      <c r="A168" s="9" t="s">
        <v>12</v>
      </c>
      <c r="B168" s="9">
        <v>0</v>
      </c>
      <c r="C168" s="9">
        <v>0</v>
      </c>
      <c r="D168" s="9">
        <v>0</v>
      </c>
      <c r="E168" s="9">
        <v>3</v>
      </c>
      <c r="F168" s="9">
        <v>3</v>
      </c>
      <c r="G168" s="9">
        <v>0</v>
      </c>
    </row>
    <row r="169" spans="1:9" ht="16.5">
      <c r="A169" s="9" t="s">
        <v>13</v>
      </c>
      <c r="B169" s="9">
        <v>1</v>
      </c>
      <c r="C169" s="9">
        <v>0</v>
      </c>
      <c r="D169" s="9">
        <v>1</v>
      </c>
      <c r="E169" s="9">
        <v>2</v>
      </c>
      <c r="F169" s="9">
        <v>1</v>
      </c>
      <c r="G169" s="9">
        <v>1</v>
      </c>
    </row>
    <row r="170" spans="1:9" ht="16.5">
      <c r="A170" s="9" t="s">
        <v>14</v>
      </c>
      <c r="B170" s="9">
        <v>5</v>
      </c>
      <c r="C170" s="9">
        <v>1</v>
      </c>
      <c r="D170" s="9">
        <v>4</v>
      </c>
      <c r="E170" s="9">
        <v>72</v>
      </c>
      <c r="F170" s="9">
        <v>40</v>
      </c>
      <c r="G170" s="9">
        <v>32</v>
      </c>
    </row>
    <row r="171" spans="1:9" ht="16.5">
      <c r="A171" s="9" t="s">
        <v>15</v>
      </c>
      <c r="B171" s="9">
        <v>8</v>
      </c>
      <c r="C171" s="9">
        <v>5</v>
      </c>
      <c r="D171" s="9">
        <v>3</v>
      </c>
      <c r="E171" s="9">
        <v>248</v>
      </c>
      <c r="F171" s="9">
        <v>112</v>
      </c>
      <c r="G171" s="9">
        <v>136</v>
      </c>
    </row>
    <row r="172" spans="1:9" ht="16.5">
      <c r="A172" s="9" t="s">
        <v>16</v>
      </c>
      <c r="B172" s="9">
        <v>4</v>
      </c>
      <c r="C172" s="9">
        <v>2</v>
      </c>
      <c r="D172" s="9">
        <v>2</v>
      </c>
      <c r="E172" s="9">
        <v>83</v>
      </c>
      <c r="F172" s="9">
        <v>37</v>
      </c>
      <c r="G172" s="9">
        <v>46</v>
      </c>
    </row>
    <row r="173" spans="1:9" ht="16.5">
      <c r="A173" s="9" t="s">
        <v>17</v>
      </c>
      <c r="B173" s="9">
        <v>11</v>
      </c>
      <c r="C173" s="9">
        <v>7</v>
      </c>
      <c r="D173" s="9">
        <v>4</v>
      </c>
      <c r="E173" s="9">
        <v>83</v>
      </c>
      <c r="F173" s="9">
        <v>44</v>
      </c>
      <c r="G173" s="9">
        <v>39</v>
      </c>
    </row>
    <row r="174" spans="1:9" ht="16.5">
      <c r="A174" s="9" t="s">
        <v>18</v>
      </c>
      <c r="B174" s="9">
        <v>29</v>
      </c>
      <c r="C174" s="9">
        <v>22</v>
      </c>
      <c r="D174" s="9">
        <v>7</v>
      </c>
      <c r="E174" s="9">
        <v>279</v>
      </c>
      <c r="F174" s="9">
        <v>186</v>
      </c>
      <c r="G174" s="9">
        <v>93</v>
      </c>
    </row>
    <row r="175" spans="1:9" ht="16.5">
      <c r="A175" s="9" t="s">
        <v>19</v>
      </c>
      <c r="B175" s="9">
        <v>5</v>
      </c>
      <c r="C175" s="9">
        <v>3</v>
      </c>
      <c r="D175" s="9">
        <v>2</v>
      </c>
      <c r="E175" s="9">
        <v>268</v>
      </c>
      <c r="F175" s="9">
        <v>175</v>
      </c>
      <c r="G175" s="9">
        <v>93</v>
      </c>
    </row>
    <row r="177" spans="1:9">
      <c r="A177" s="32" t="s">
        <v>42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v>87</v>
      </c>
      <c r="C186" s="8">
        <v>47</v>
      </c>
      <c r="D186" s="8">
        <v>40</v>
      </c>
      <c r="E186" s="8">
        <v>435</v>
      </c>
      <c r="F186" s="8">
        <v>259</v>
      </c>
      <c r="G186" s="8">
        <v>176</v>
      </c>
    </row>
    <row r="187" spans="1:9" ht="16.5">
      <c r="A187" s="9" t="s">
        <v>12</v>
      </c>
      <c r="B187" s="9">
        <v>1</v>
      </c>
      <c r="C187" s="9">
        <v>1</v>
      </c>
      <c r="D187" s="9">
        <v>0</v>
      </c>
      <c r="E187" s="9">
        <v>5</v>
      </c>
      <c r="F187" s="9">
        <v>5</v>
      </c>
      <c r="G187" s="9">
        <v>0</v>
      </c>
    </row>
    <row r="188" spans="1:9" ht="16.5">
      <c r="A188" s="9" t="s">
        <v>13</v>
      </c>
      <c r="B188" s="9">
        <v>2</v>
      </c>
      <c r="C188" s="9">
        <v>2</v>
      </c>
      <c r="D188" s="9">
        <v>0</v>
      </c>
      <c r="E188" s="9">
        <v>24</v>
      </c>
      <c r="F188" s="9">
        <v>17</v>
      </c>
      <c r="G188" s="9">
        <v>7</v>
      </c>
    </row>
    <row r="189" spans="1:9" ht="16.5">
      <c r="A189" s="9" t="s">
        <v>14</v>
      </c>
      <c r="B189" s="9">
        <v>8</v>
      </c>
      <c r="C189" s="9">
        <v>4</v>
      </c>
      <c r="D189" s="9">
        <v>4</v>
      </c>
      <c r="E189" s="9">
        <v>91</v>
      </c>
      <c r="F189" s="9">
        <v>54</v>
      </c>
      <c r="G189" s="9">
        <v>37</v>
      </c>
    </row>
    <row r="190" spans="1:9" ht="16.5">
      <c r="A190" s="9" t="s">
        <v>15</v>
      </c>
      <c r="B190" s="9">
        <v>9</v>
      </c>
      <c r="C190" s="9">
        <v>3</v>
      </c>
      <c r="D190" s="9">
        <v>6</v>
      </c>
      <c r="E190" s="9">
        <v>39</v>
      </c>
      <c r="F190" s="9">
        <v>19</v>
      </c>
      <c r="G190" s="9">
        <v>20</v>
      </c>
    </row>
    <row r="191" spans="1:9" ht="16.5">
      <c r="A191" s="9" t="s">
        <v>16</v>
      </c>
      <c r="B191" s="9">
        <v>31</v>
      </c>
      <c r="C191" s="9">
        <v>17</v>
      </c>
      <c r="D191" s="9">
        <v>14</v>
      </c>
      <c r="E191" s="9">
        <v>67</v>
      </c>
      <c r="F191" s="9">
        <v>36</v>
      </c>
      <c r="G191" s="9">
        <v>31</v>
      </c>
    </row>
    <row r="192" spans="1:9" ht="16.5">
      <c r="A192" s="9" t="s">
        <v>17</v>
      </c>
      <c r="B192" s="9">
        <v>8</v>
      </c>
      <c r="C192" s="9">
        <v>6</v>
      </c>
      <c r="D192" s="9">
        <v>2</v>
      </c>
      <c r="E192" s="9">
        <v>36</v>
      </c>
      <c r="F192" s="9">
        <v>28</v>
      </c>
      <c r="G192" s="9">
        <v>8</v>
      </c>
    </row>
    <row r="193" spans="1:7" ht="16.5">
      <c r="A193" s="9" t="s">
        <v>18</v>
      </c>
      <c r="B193" s="9">
        <v>19</v>
      </c>
      <c r="C193" s="9">
        <v>10</v>
      </c>
      <c r="D193" s="9">
        <v>9</v>
      </c>
      <c r="E193" s="9">
        <v>117</v>
      </c>
      <c r="F193" s="9">
        <v>72</v>
      </c>
      <c r="G193" s="9">
        <v>45</v>
      </c>
    </row>
    <row r="194" spans="1:7" ht="16.5">
      <c r="A194" s="9" t="s">
        <v>19</v>
      </c>
      <c r="B194" s="9">
        <v>9</v>
      </c>
      <c r="C194" s="9">
        <v>4</v>
      </c>
      <c r="D194" s="9">
        <v>5</v>
      </c>
      <c r="E194" s="9">
        <v>56</v>
      </c>
      <c r="F194" s="9">
        <v>28</v>
      </c>
      <c r="G194" s="9">
        <v>28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4:I44"/>
    <mergeCell ref="A45:I45"/>
    <mergeCell ref="A48:I48"/>
    <mergeCell ref="A50:A51"/>
    <mergeCell ref="B50:D50"/>
    <mergeCell ref="E50:G50"/>
    <mergeCell ref="A63:I63"/>
    <mergeCell ref="A64:I64"/>
    <mergeCell ref="A67:I67"/>
    <mergeCell ref="A69:A70"/>
    <mergeCell ref="B69:D69"/>
    <mergeCell ref="E69:G69"/>
    <mergeCell ref="A82:I82"/>
    <mergeCell ref="A83:I83"/>
    <mergeCell ref="A86:I86"/>
    <mergeCell ref="A88:A89"/>
    <mergeCell ref="B88:D88"/>
    <mergeCell ref="E88:G88"/>
    <mergeCell ref="A101:I101"/>
    <mergeCell ref="A102:I102"/>
    <mergeCell ref="A105:I105"/>
    <mergeCell ref="A107:A108"/>
    <mergeCell ref="B107:D107"/>
    <mergeCell ref="E107:G107"/>
    <mergeCell ref="A120:I120"/>
    <mergeCell ref="A121:I121"/>
    <mergeCell ref="A124:I124"/>
    <mergeCell ref="A126:A127"/>
    <mergeCell ref="B126:D126"/>
    <mergeCell ref="E126:G126"/>
    <mergeCell ref="A139:I139"/>
    <mergeCell ref="A140:I140"/>
    <mergeCell ref="A143:I143"/>
    <mergeCell ref="A145:A146"/>
    <mergeCell ref="B145:D145"/>
    <mergeCell ref="E145:G145"/>
    <mergeCell ref="A158:I158"/>
    <mergeCell ref="A159:I159"/>
    <mergeCell ref="A162:I162"/>
    <mergeCell ref="A164:A165"/>
    <mergeCell ref="B164:D164"/>
    <mergeCell ref="E164:G164"/>
    <mergeCell ref="A177:I177"/>
    <mergeCell ref="A178:I178"/>
    <mergeCell ref="A181:I181"/>
    <mergeCell ref="A183:A184"/>
    <mergeCell ref="B183:D183"/>
    <mergeCell ref="E183:G18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371F-7329-4A22-91AE-B478602DAB36}">
  <dimension ref="A1:I194"/>
  <sheetViews>
    <sheetView topLeftCell="A136" workbookViewId="0">
      <selection activeCell="B167" sqref="B167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43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773</v>
      </c>
      <c r="C14" s="8">
        <v>417</v>
      </c>
      <c r="D14" s="8">
        <v>356</v>
      </c>
      <c r="E14" s="8">
        <v>7559</v>
      </c>
      <c r="F14" s="8">
        <v>4697</v>
      </c>
      <c r="G14" s="8">
        <v>2862</v>
      </c>
    </row>
    <row r="15" spans="1:9" ht="16.5">
      <c r="A15" s="9" t="s">
        <v>12</v>
      </c>
      <c r="B15" s="9">
        <v>22</v>
      </c>
      <c r="C15" s="9">
        <v>13</v>
      </c>
      <c r="D15" s="9">
        <v>9</v>
      </c>
      <c r="E15" s="9">
        <v>54</v>
      </c>
      <c r="F15" s="9">
        <v>25</v>
      </c>
      <c r="G15" s="9">
        <v>29</v>
      </c>
    </row>
    <row r="16" spans="1:9" ht="16.5">
      <c r="A16" s="9" t="s">
        <v>13</v>
      </c>
      <c r="B16" s="9">
        <v>12</v>
      </c>
      <c r="C16" s="9">
        <v>6</v>
      </c>
      <c r="D16" s="9">
        <v>6</v>
      </c>
      <c r="E16" s="9">
        <v>248</v>
      </c>
      <c r="F16" s="9">
        <v>118</v>
      </c>
      <c r="G16" s="9">
        <v>130</v>
      </c>
    </row>
    <row r="17" spans="1:9" ht="16.5">
      <c r="A17" s="9" t="s">
        <v>14</v>
      </c>
      <c r="B17" s="9">
        <v>25</v>
      </c>
      <c r="C17" s="9">
        <v>15</v>
      </c>
      <c r="D17" s="9">
        <v>10</v>
      </c>
      <c r="E17" s="9">
        <v>713</v>
      </c>
      <c r="F17" s="9">
        <v>329</v>
      </c>
      <c r="G17" s="9">
        <v>384</v>
      </c>
    </row>
    <row r="18" spans="1:9" ht="16.5">
      <c r="A18" s="9" t="s">
        <v>15</v>
      </c>
      <c r="B18" s="9">
        <v>60</v>
      </c>
      <c r="C18" s="9">
        <v>28</v>
      </c>
      <c r="D18" s="9">
        <v>32</v>
      </c>
      <c r="E18" s="9">
        <v>740</v>
      </c>
      <c r="F18" s="9">
        <v>374</v>
      </c>
      <c r="G18" s="9">
        <v>366</v>
      </c>
    </row>
    <row r="19" spans="1:9" ht="16.5">
      <c r="A19" s="9" t="s">
        <v>16</v>
      </c>
      <c r="B19" s="9">
        <v>112</v>
      </c>
      <c r="C19" s="9">
        <v>51</v>
      </c>
      <c r="D19" s="9">
        <v>61</v>
      </c>
      <c r="E19" s="9">
        <v>941</v>
      </c>
      <c r="F19" s="9">
        <v>476</v>
      </c>
      <c r="G19" s="9">
        <v>465</v>
      </c>
    </row>
    <row r="20" spans="1:9" ht="16.5">
      <c r="A20" s="9" t="s">
        <v>17</v>
      </c>
      <c r="B20" s="9">
        <v>129</v>
      </c>
      <c r="C20" s="9">
        <v>82</v>
      </c>
      <c r="D20" s="9">
        <v>47</v>
      </c>
      <c r="E20" s="9">
        <v>1236</v>
      </c>
      <c r="F20" s="9">
        <v>921</v>
      </c>
      <c r="G20" s="9">
        <v>315</v>
      </c>
    </row>
    <row r="21" spans="1:9" ht="16.5">
      <c r="A21" s="9" t="s">
        <v>18</v>
      </c>
      <c r="B21" s="9">
        <v>300</v>
      </c>
      <c r="C21" s="9">
        <v>164</v>
      </c>
      <c r="D21" s="9">
        <v>136</v>
      </c>
      <c r="E21" s="9">
        <v>2455</v>
      </c>
      <c r="F21" s="9">
        <v>1740</v>
      </c>
      <c r="G21" s="9">
        <v>715</v>
      </c>
    </row>
    <row r="22" spans="1:9" ht="16.5">
      <c r="A22" s="9" t="s">
        <v>19</v>
      </c>
      <c r="B22" s="9">
        <v>113</v>
      </c>
      <c r="C22" s="9">
        <v>58</v>
      </c>
      <c r="D22" s="9">
        <v>55</v>
      </c>
      <c r="E22" s="9">
        <v>1172</v>
      </c>
      <c r="F22" s="9">
        <v>714</v>
      </c>
      <c r="G22" s="9">
        <v>458</v>
      </c>
    </row>
    <row r="23" spans="1:9" ht="72.95" customHeight="1"/>
    <row r="25" spans="1:9">
      <c r="A25" s="32" t="s">
        <v>43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564</v>
      </c>
      <c r="C34" s="8">
        <v>300</v>
      </c>
      <c r="D34" s="8">
        <v>264</v>
      </c>
      <c r="E34" s="8">
        <v>4480</v>
      </c>
      <c r="F34" s="8">
        <v>2839</v>
      </c>
      <c r="G34" s="8">
        <v>1641</v>
      </c>
    </row>
    <row r="35" spans="1:9" ht="16.5">
      <c r="A35" s="9" t="s">
        <v>12</v>
      </c>
      <c r="B35" s="9">
        <v>19</v>
      </c>
      <c r="C35" s="9">
        <v>11</v>
      </c>
      <c r="D35" s="9">
        <v>8</v>
      </c>
      <c r="E35" s="9">
        <v>44</v>
      </c>
      <c r="F35" s="9">
        <v>18</v>
      </c>
      <c r="G35" s="9">
        <v>26</v>
      </c>
    </row>
    <row r="36" spans="1:9" ht="16.5">
      <c r="A36" s="9" t="s">
        <v>13</v>
      </c>
      <c r="B36" s="9">
        <v>5</v>
      </c>
      <c r="C36" s="9">
        <v>2</v>
      </c>
      <c r="D36" s="9">
        <v>3</v>
      </c>
      <c r="E36" s="9">
        <v>134</v>
      </c>
      <c r="F36" s="9">
        <v>65</v>
      </c>
      <c r="G36" s="9">
        <v>69</v>
      </c>
    </row>
    <row r="37" spans="1:9" ht="16.5">
      <c r="A37" s="9" t="s">
        <v>14</v>
      </c>
      <c r="B37" s="9">
        <v>16</v>
      </c>
      <c r="C37" s="9">
        <v>9</v>
      </c>
      <c r="D37" s="9">
        <v>7</v>
      </c>
      <c r="E37" s="9">
        <v>375</v>
      </c>
      <c r="F37" s="9">
        <v>160</v>
      </c>
      <c r="G37" s="9">
        <v>215</v>
      </c>
    </row>
    <row r="38" spans="1:9" ht="16.5">
      <c r="A38" s="9" t="s">
        <v>15</v>
      </c>
      <c r="B38" s="9">
        <v>46</v>
      </c>
      <c r="C38" s="9">
        <v>24</v>
      </c>
      <c r="D38" s="9">
        <v>22</v>
      </c>
      <c r="E38" s="9">
        <v>475</v>
      </c>
      <c r="F38" s="9">
        <v>249</v>
      </c>
      <c r="G38" s="9">
        <v>226</v>
      </c>
    </row>
    <row r="39" spans="1:9" ht="16.5">
      <c r="A39" s="9" t="s">
        <v>16</v>
      </c>
      <c r="B39" s="9">
        <v>104</v>
      </c>
      <c r="C39" s="9">
        <v>45</v>
      </c>
      <c r="D39" s="9">
        <v>59</v>
      </c>
      <c r="E39" s="9">
        <v>579</v>
      </c>
      <c r="F39" s="9">
        <v>314</v>
      </c>
      <c r="G39" s="9">
        <v>265</v>
      </c>
    </row>
    <row r="40" spans="1:9" ht="16.5">
      <c r="A40" s="9" t="s">
        <v>17</v>
      </c>
      <c r="B40" s="9">
        <v>90</v>
      </c>
      <c r="C40" s="9">
        <v>59</v>
      </c>
      <c r="D40" s="9">
        <v>31</v>
      </c>
      <c r="E40" s="9">
        <v>906</v>
      </c>
      <c r="F40" s="9">
        <v>674</v>
      </c>
      <c r="G40" s="9">
        <v>232</v>
      </c>
    </row>
    <row r="41" spans="1:9" ht="16.5">
      <c r="A41" s="9" t="s">
        <v>18</v>
      </c>
      <c r="B41" s="9">
        <v>212</v>
      </c>
      <c r="C41" s="9">
        <v>113</v>
      </c>
      <c r="D41" s="9">
        <v>99</v>
      </c>
      <c r="E41" s="9">
        <v>1500</v>
      </c>
      <c r="F41" s="9">
        <v>1084</v>
      </c>
      <c r="G41" s="9">
        <v>416</v>
      </c>
    </row>
    <row r="42" spans="1:9" ht="16.5">
      <c r="A42" s="9" t="s">
        <v>19</v>
      </c>
      <c r="B42" s="9">
        <v>72</v>
      </c>
      <c r="C42" s="9">
        <v>37</v>
      </c>
      <c r="D42" s="9">
        <v>35</v>
      </c>
      <c r="E42" s="9">
        <v>467</v>
      </c>
      <c r="F42" s="9">
        <v>275</v>
      </c>
      <c r="G42" s="9">
        <v>192</v>
      </c>
    </row>
    <row r="44" spans="1:9">
      <c r="A44" s="32" t="s">
        <v>43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v>23</v>
      </c>
      <c r="C53" s="8">
        <v>11</v>
      </c>
      <c r="D53" s="8">
        <v>12</v>
      </c>
      <c r="E53" s="8">
        <v>482</v>
      </c>
      <c r="F53" s="8">
        <v>290</v>
      </c>
      <c r="G53" s="8">
        <v>192</v>
      </c>
    </row>
    <row r="54" spans="1:9" ht="16.5">
      <c r="A54" s="9" t="s">
        <v>12</v>
      </c>
      <c r="B54" s="9">
        <v>0</v>
      </c>
      <c r="C54" s="9">
        <v>0</v>
      </c>
      <c r="D54" s="9">
        <v>0</v>
      </c>
      <c r="E54" s="9">
        <v>2</v>
      </c>
      <c r="F54" s="9">
        <v>0</v>
      </c>
      <c r="G54" s="9">
        <v>2</v>
      </c>
    </row>
    <row r="55" spans="1:9" ht="16.5">
      <c r="A55" s="9" t="s">
        <v>13</v>
      </c>
      <c r="B55" s="9">
        <v>4</v>
      </c>
      <c r="C55" s="9">
        <v>2</v>
      </c>
      <c r="D55" s="9">
        <v>2</v>
      </c>
      <c r="E55" s="9">
        <v>42</v>
      </c>
      <c r="F55" s="9">
        <v>23</v>
      </c>
      <c r="G55" s="9">
        <v>19</v>
      </c>
    </row>
    <row r="56" spans="1:9" ht="16.5">
      <c r="A56" s="9" t="s">
        <v>14</v>
      </c>
      <c r="B56" s="9">
        <v>0</v>
      </c>
      <c r="C56" s="9">
        <v>0</v>
      </c>
      <c r="D56" s="9">
        <v>0</v>
      </c>
      <c r="E56" s="9">
        <v>49</v>
      </c>
      <c r="F56" s="9">
        <v>30</v>
      </c>
      <c r="G56" s="9">
        <v>19</v>
      </c>
    </row>
    <row r="57" spans="1:9" ht="16.5">
      <c r="A57" s="9" t="s">
        <v>15</v>
      </c>
      <c r="B57" s="9">
        <v>2</v>
      </c>
      <c r="C57" s="9">
        <v>1</v>
      </c>
      <c r="D57" s="9">
        <v>1</v>
      </c>
      <c r="E57" s="9">
        <v>44</v>
      </c>
      <c r="F57" s="9">
        <v>19</v>
      </c>
      <c r="G57" s="9">
        <v>25</v>
      </c>
    </row>
    <row r="58" spans="1:9" ht="16.5">
      <c r="A58" s="9" t="s">
        <v>16</v>
      </c>
      <c r="B58" s="9">
        <v>0</v>
      </c>
      <c r="C58" s="9">
        <v>0</v>
      </c>
      <c r="D58" s="9">
        <v>0</v>
      </c>
      <c r="E58" s="9">
        <v>38</v>
      </c>
      <c r="F58" s="9">
        <v>20</v>
      </c>
      <c r="G58" s="9">
        <v>18</v>
      </c>
    </row>
    <row r="59" spans="1:9" ht="16.5">
      <c r="A59" s="9" t="s">
        <v>17</v>
      </c>
      <c r="B59" s="9">
        <v>3</v>
      </c>
      <c r="C59" s="9">
        <v>2</v>
      </c>
      <c r="D59" s="9">
        <v>1</v>
      </c>
      <c r="E59" s="9">
        <v>57</v>
      </c>
      <c r="F59" s="9">
        <v>35</v>
      </c>
      <c r="G59" s="9">
        <v>22</v>
      </c>
    </row>
    <row r="60" spans="1:9" ht="16.5">
      <c r="A60" s="9" t="s">
        <v>18</v>
      </c>
      <c r="B60" s="9">
        <v>9</v>
      </c>
      <c r="C60" s="9">
        <v>3</v>
      </c>
      <c r="D60" s="9">
        <v>6</v>
      </c>
      <c r="E60" s="9">
        <v>136</v>
      </c>
      <c r="F60" s="9">
        <v>84</v>
      </c>
      <c r="G60" s="9">
        <v>52</v>
      </c>
    </row>
    <row r="61" spans="1:9" ht="16.5">
      <c r="A61" s="9" t="s">
        <v>19</v>
      </c>
      <c r="B61" s="9">
        <v>5</v>
      </c>
      <c r="C61" s="9">
        <v>3</v>
      </c>
      <c r="D61" s="9">
        <v>2</v>
      </c>
      <c r="E61" s="9">
        <v>114</v>
      </c>
      <c r="F61" s="9">
        <v>79</v>
      </c>
      <c r="G61" s="9">
        <v>35</v>
      </c>
    </row>
    <row r="63" spans="1:9">
      <c r="A63" s="32" t="s">
        <v>43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v>20</v>
      </c>
      <c r="C72" s="8">
        <v>10</v>
      </c>
      <c r="D72" s="8">
        <v>10</v>
      </c>
      <c r="E72" s="8">
        <v>110</v>
      </c>
      <c r="F72" s="8">
        <v>52</v>
      </c>
      <c r="G72" s="8">
        <v>58</v>
      </c>
    </row>
    <row r="73" spans="1:9" ht="16.5">
      <c r="A73" s="9" t="s">
        <v>12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9" ht="16.5">
      <c r="A74" s="9" t="s">
        <v>13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9" ht="16.5">
      <c r="A75" s="9" t="s">
        <v>14</v>
      </c>
      <c r="B75" s="9">
        <v>1</v>
      </c>
      <c r="C75" s="9">
        <v>1</v>
      </c>
      <c r="D75" s="9">
        <v>0</v>
      </c>
      <c r="E75" s="9">
        <v>12</v>
      </c>
      <c r="F75" s="9">
        <v>11</v>
      </c>
      <c r="G75" s="9">
        <v>1</v>
      </c>
    </row>
    <row r="76" spans="1:9" ht="16.5">
      <c r="A76" s="9" t="s">
        <v>15</v>
      </c>
      <c r="B76" s="9">
        <v>2</v>
      </c>
      <c r="C76" s="9">
        <v>0</v>
      </c>
      <c r="D76" s="9">
        <v>2</v>
      </c>
      <c r="E76" s="9">
        <v>10</v>
      </c>
      <c r="F76" s="9">
        <v>4</v>
      </c>
      <c r="G76" s="9">
        <v>6</v>
      </c>
    </row>
    <row r="77" spans="1:9" ht="16.5">
      <c r="A77" s="9" t="s">
        <v>16</v>
      </c>
      <c r="B77" s="9">
        <v>0</v>
      </c>
      <c r="C77" s="9">
        <v>0</v>
      </c>
      <c r="D77" s="9">
        <v>0</v>
      </c>
      <c r="E77" s="9">
        <v>1</v>
      </c>
      <c r="F77" s="9">
        <v>0</v>
      </c>
      <c r="G77" s="9">
        <v>1</v>
      </c>
    </row>
    <row r="78" spans="1:9" ht="16.5">
      <c r="A78" s="9" t="s">
        <v>17</v>
      </c>
      <c r="B78" s="9">
        <v>4</v>
      </c>
      <c r="C78" s="9">
        <v>2</v>
      </c>
      <c r="D78" s="9">
        <v>2</v>
      </c>
      <c r="E78" s="9">
        <v>9</v>
      </c>
      <c r="F78" s="9">
        <v>5</v>
      </c>
      <c r="G78" s="9">
        <v>4</v>
      </c>
    </row>
    <row r="79" spans="1:9" ht="16.5">
      <c r="A79" s="9" t="s">
        <v>18</v>
      </c>
      <c r="B79" s="9">
        <v>9</v>
      </c>
      <c r="C79" s="9">
        <v>5</v>
      </c>
      <c r="D79" s="9">
        <v>4</v>
      </c>
      <c r="E79" s="9">
        <v>34</v>
      </c>
      <c r="F79" s="9">
        <v>20</v>
      </c>
      <c r="G79" s="9">
        <v>14</v>
      </c>
    </row>
    <row r="80" spans="1:9" ht="16.5">
      <c r="A80" s="9" t="s">
        <v>19</v>
      </c>
      <c r="B80" s="9">
        <v>4</v>
      </c>
      <c r="C80" s="9">
        <v>2</v>
      </c>
      <c r="D80" s="9">
        <v>2</v>
      </c>
      <c r="E80" s="9">
        <v>44</v>
      </c>
      <c r="F80" s="9">
        <v>12</v>
      </c>
      <c r="G80" s="9">
        <v>32</v>
      </c>
    </row>
    <row r="82" spans="1:9">
      <c r="A82" s="32" t="s">
        <v>43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v>46</v>
      </c>
      <c r="C91" s="8">
        <v>29</v>
      </c>
      <c r="D91" s="8">
        <v>17</v>
      </c>
      <c r="E91" s="8">
        <v>471</v>
      </c>
      <c r="F91" s="8">
        <v>317</v>
      </c>
      <c r="G91" s="8">
        <v>154</v>
      </c>
    </row>
    <row r="92" spans="1:9" ht="16.5">
      <c r="A92" s="9" t="s">
        <v>12</v>
      </c>
      <c r="B92" s="9">
        <v>1</v>
      </c>
      <c r="C92" s="9">
        <v>0</v>
      </c>
      <c r="D92" s="9">
        <v>1</v>
      </c>
      <c r="E92" s="9">
        <v>1</v>
      </c>
      <c r="F92" s="9">
        <v>0</v>
      </c>
      <c r="G92" s="9">
        <v>1</v>
      </c>
    </row>
    <row r="93" spans="1:9" ht="16.5">
      <c r="A93" s="9" t="s">
        <v>13</v>
      </c>
      <c r="B93" s="9">
        <v>0</v>
      </c>
      <c r="C93" s="9">
        <v>0</v>
      </c>
      <c r="D93" s="9">
        <v>0</v>
      </c>
      <c r="E93" s="9">
        <v>10</v>
      </c>
      <c r="F93" s="9">
        <v>2</v>
      </c>
      <c r="G93" s="9">
        <v>8</v>
      </c>
    </row>
    <row r="94" spans="1:9" ht="16.5">
      <c r="A94" s="9" t="s">
        <v>14</v>
      </c>
      <c r="B94" s="9">
        <v>3</v>
      </c>
      <c r="C94" s="9">
        <v>2</v>
      </c>
      <c r="D94" s="9">
        <v>1</v>
      </c>
      <c r="E94" s="9">
        <v>57</v>
      </c>
      <c r="F94" s="9">
        <v>36</v>
      </c>
      <c r="G94" s="9">
        <v>21</v>
      </c>
    </row>
    <row r="95" spans="1:9" ht="16.5">
      <c r="A95" s="9" t="s">
        <v>15</v>
      </c>
      <c r="B95" s="9">
        <v>2</v>
      </c>
      <c r="C95" s="9">
        <v>1</v>
      </c>
      <c r="D95" s="9">
        <v>1</v>
      </c>
      <c r="E95" s="9">
        <v>25</v>
      </c>
      <c r="F95" s="9">
        <v>13</v>
      </c>
      <c r="G95" s="9">
        <v>12</v>
      </c>
    </row>
    <row r="96" spans="1:9" ht="16.5">
      <c r="A96" s="9" t="s">
        <v>16</v>
      </c>
      <c r="B96" s="9">
        <v>3</v>
      </c>
      <c r="C96" s="9">
        <v>2</v>
      </c>
      <c r="D96" s="9">
        <v>1</v>
      </c>
      <c r="E96" s="9">
        <v>37</v>
      </c>
      <c r="F96" s="9">
        <v>20</v>
      </c>
      <c r="G96" s="9">
        <v>17</v>
      </c>
    </row>
    <row r="97" spans="1:9" ht="16.5">
      <c r="A97" s="9" t="s">
        <v>17</v>
      </c>
      <c r="B97" s="9">
        <v>12</v>
      </c>
      <c r="C97" s="9">
        <v>7</v>
      </c>
      <c r="D97" s="9">
        <v>5</v>
      </c>
      <c r="E97" s="9">
        <v>66</v>
      </c>
      <c r="F97" s="9">
        <v>54</v>
      </c>
      <c r="G97" s="9">
        <v>12</v>
      </c>
    </row>
    <row r="98" spans="1:9" ht="16.5">
      <c r="A98" s="9" t="s">
        <v>18</v>
      </c>
      <c r="B98" s="9">
        <v>17</v>
      </c>
      <c r="C98" s="9">
        <v>12</v>
      </c>
      <c r="D98" s="9">
        <v>5</v>
      </c>
      <c r="E98" s="9">
        <v>186</v>
      </c>
      <c r="F98" s="9">
        <v>141</v>
      </c>
      <c r="G98" s="9">
        <v>45</v>
      </c>
    </row>
    <row r="99" spans="1:9" ht="16.5">
      <c r="A99" s="9" t="s">
        <v>19</v>
      </c>
      <c r="B99" s="9">
        <v>8</v>
      </c>
      <c r="C99" s="9">
        <v>5</v>
      </c>
      <c r="D99" s="9">
        <v>3</v>
      </c>
      <c r="E99" s="9">
        <v>89</v>
      </c>
      <c r="F99" s="9">
        <v>51</v>
      </c>
      <c r="G99" s="9">
        <v>38</v>
      </c>
    </row>
    <row r="101" spans="1:9">
      <c r="A101" s="32" t="s">
        <v>43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v>9</v>
      </c>
      <c r="C110" s="8">
        <v>6</v>
      </c>
      <c r="D110" s="8">
        <v>3</v>
      </c>
      <c r="E110" s="8">
        <v>268</v>
      </c>
      <c r="F110" s="8">
        <v>169</v>
      </c>
      <c r="G110" s="8">
        <v>99</v>
      </c>
    </row>
    <row r="111" spans="1:9" ht="16.5">
      <c r="A111" s="9" t="s">
        <v>12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9" ht="16.5">
      <c r="A112" s="9" t="s">
        <v>13</v>
      </c>
      <c r="B112" s="9">
        <v>0</v>
      </c>
      <c r="C112" s="9">
        <v>0</v>
      </c>
      <c r="D112" s="9">
        <v>0</v>
      </c>
      <c r="E112" s="9">
        <v>6</v>
      </c>
      <c r="F112" s="9">
        <v>0</v>
      </c>
      <c r="G112" s="9">
        <v>6</v>
      </c>
    </row>
    <row r="113" spans="1:9" ht="16.5">
      <c r="A113" s="9" t="s">
        <v>14</v>
      </c>
      <c r="B113" s="9">
        <v>0</v>
      </c>
      <c r="C113" s="9">
        <v>0</v>
      </c>
      <c r="D113" s="9">
        <v>0</v>
      </c>
      <c r="E113" s="9">
        <v>18</v>
      </c>
      <c r="F113" s="9">
        <v>7</v>
      </c>
      <c r="G113" s="9">
        <v>11</v>
      </c>
    </row>
    <row r="114" spans="1:9" ht="16.5">
      <c r="A114" s="9" t="s">
        <v>15</v>
      </c>
      <c r="B114" s="9">
        <v>0</v>
      </c>
      <c r="C114" s="9">
        <v>0</v>
      </c>
      <c r="D114" s="9">
        <v>0</v>
      </c>
      <c r="E114" s="9">
        <v>12</v>
      </c>
      <c r="F114" s="9">
        <v>7</v>
      </c>
      <c r="G114" s="9">
        <v>5</v>
      </c>
    </row>
    <row r="115" spans="1:9" ht="16.5">
      <c r="A115" s="9" t="s">
        <v>16</v>
      </c>
      <c r="B115" s="9">
        <v>0</v>
      </c>
      <c r="C115" s="9">
        <v>0</v>
      </c>
      <c r="D115" s="9">
        <v>0</v>
      </c>
      <c r="E115" s="9">
        <v>54</v>
      </c>
      <c r="F115" s="9">
        <v>14</v>
      </c>
      <c r="G115" s="9">
        <v>40</v>
      </c>
    </row>
    <row r="116" spans="1:9" ht="16.5">
      <c r="A116" s="9" t="s">
        <v>17</v>
      </c>
      <c r="B116" s="9">
        <v>2</v>
      </c>
      <c r="C116" s="9">
        <v>2</v>
      </c>
      <c r="D116" s="9">
        <v>0</v>
      </c>
      <c r="E116" s="9">
        <v>16</v>
      </c>
      <c r="F116" s="9">
        <v>13</v>
      </c>
      <c r="G116" s="9">
        <v>3</v>
      </c>
    </row>
    <row r="117" spans="1:9" ht="16.5">
      <c r="A117" s="9" t="s">
        <v>18</v>
      </c>
      <c r="B117" s="9">
        <v>6</v>
      </c>
      <c r="C117" s="9">
        <v>3</v>
      </c>
      <c r="D117" s="9">
        <v>3</v>
      </c>
      <c r="E117" s="9">
        <v>91</v>
      </c>
      <c r="F117" s="9">
        <v>75</v>
      </c>
      <c r="G117" s="9">
        <v>16</v>
      </c>
    </row>
    <row r="118" spans="1:9" ht="16.5">
      <c r="A118" s="9" t="s">
        <v>19</v>
      </c>
      <c r="B118" s="9">
        <v>1</v>
      </c>
      <c r="C118" s="9">
        <v>1</v>
      </c>
      <c r="D118" s="9">
        <v>0</v>
      </c>
      <c r="E118" s="9">
        <v>71</v>
      </c>
      <c r="F118" s="9">
        <v>53</v>
      </c>
      <c r="G118" s="9">
        <v>18</v>
      </c>
    </row>
    <row r="120" spans="1:9">
      <c r="A120" s="32" t="s">
        <v>43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v>28</v>
      </c>
      <c r="C129" s="8">
        <v>17</v>
      </c>
      <c r="D129" s="8">
        <v>11</v>
      </c>
      <c r="E129" s="8">
        <v>322</v>
      </c>
      <c r="F129" s="8">
        <v>180</v>
      </c>
      <c r="G129" s="8">
        <v>142</v>
      </c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9" ht="16.5">
      <c r="A131" s="9" t="s">
        <v>13</v>
      </c>
      <c r="B131" s="9">
        <v>2</v>
      </c>
      <c r="C131" s="9">
        <v>1</v>
      </c>
      <c r="D131" s="9">
        <v>1</v>
      </c>
      <c r="E131" s="9">
        <v>23</v>
      </c>
      <c r="F131" s="9">
        <v>8</v>
      </c>
      <c r="G131" s="9">
        <v>15</v>
      </c>
    </row>
    <row r="132" spans="1:9" ht="16.5">
      <c r="A132" s="9" t="s">
        <v>14</v>
      </c>
      <c r="B132" s="9">
        <v>1</v>
      </c>
      <c r="C132" s="9">
        <v>1</v>
      </c>
      <c r="D132" s="9">
        <v>0</v>
      </c>
      <c r="E132" s="9">
        <v>37</v>
      </c>
      <c r="F132" s="9">
        <v>16</v>
      </c>
      <c r="G132" s="9">
        <v>21</v>
      </c>
    </row>
    <row r="133" spans="1:9" ht="16.5">
      <c r="A133" s="9" t="s">
        <v>15</v>
      </c>
      <c r="B133" s="9">
        <v>1</v>
      </c>
      <c r="C133" s="9">
        <v>1</v>
      </c>
      <c r="D133" s="9">
        <v>0</v>
      </c>
      <c r="E133" s="9">
        <v>15</v>
      </c>
      <c r="F133" s="9">
        <v>5</v>
      </c>
      <c r="G133" s="9">
        <v>10</v>
      </c>
    </row>
    <row r="134" spans="1:9" ht="16.5">
      <c r="A134" s="9" t="s">
        <v>16</v>
      </c>
      <c r="B134" s="9">
        <v>0</v>
      </c>
      <c r="C134" s="9">
        <v>0</v>
      </c>
      <c r="D134" s="9">
        <v>0</v>
      </c>
      <c r="E134" s="9">
        <v>15</v>
      </c>
      <c r="F134" s="9">
        <v>6</v>
      </c>
      <c r="G134" s="9">
        <v>9</v>
      </c>
    </row>
    <row r="135" spans="1:9" ht="16.5">
      <c r="A135" s="9" t="s">
        <v>17</v>
      </c>
      <c r="B135" s="9">
        <v>5</v>
      </c>
      <c r="C135" s="9">
        <v>3</v>
      </c>
      <c r="D135" s="9">
        <v>2</v>
      </c>
      <c r="E135" s="9">
        <v>62</v>
      </c>
      <c r="F135" s="9">
        <v>49</v>
      </c>
      <c r="G135" s="9">
        <v>13</v>
      </c>
    </row>
    <row r="136" spans="1:9" ht="16.5">
      <c r="A136" s="9" t="s">
        <v>18</v>
      </c>
      <c r="B136" s="9">
        <v>10</v>
      </c>
      <c r="C136" s="9">
        <v>9</v>
      </c>
      <c r="D136" s="9">
        <v>1</v>
      </c>
      <c r="E136" s="9">
        <v>80</v>
      </c>
      <c r="F136" s="9">
        <v>52</v>
      </c>
      <c r="G136" s="9">
        <v>28</v>
      </c>
    </row>
    <row r="137" spans="1:9" ht="16.5">
      <c r="A137" s="9" t="s">
        <v>19</v>
      </c>
      <c r="B137" s="9">
        <v>9</v>
      </c>
      <c r="C137" s="9">
        <v>2</v>
      </c>
      <c r="D137" s="9">
        <v>7</v>
      </c>
      <c r="E137" s="9">
        <v>90</v>
      </c>
      <c r="F137" s="9">
        <v>44</v>
      </c>
      <c r="G137" s="9">
        <v>46</v>
      </c>
    </row>
    <row r="139" spans="1:9">
      <c r="A139" s="32" t="s">
        <v>43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v>32</v>
      </c>
      <c r="C148" s="8">
        <v>20</v>
      </c>
      <c r="D148" s="8">
        <v>12</v>
      </c>
      <c r="E148" s="8">
        <v>416</v>
      </c>
      <c r="F148" s="8">
        <v>251</v>
      </c>
      <c r="G148" s="8">
        <v>165</v>
      </c>
    </row>
    <row r="149" spans="1:9" ht="16.5">
      <c r="A149" s="9" t="s">
        <v>12</v>
      </c>
      <c r="B149" s="9">
        <v>2</v>
      </c>
      <c r="C149" s="9">
        <v>2</v>
      </c>
      <c r="D149" s="9">
        <v>0</v>
      </c>
      <c r="E149" s="9">
        <v>7</v>
      </c>
      <c r="F149" s="9">
        <v>7</v>
      </c>
      <c r="G149" s="9">
        <v>0</v>
      </c>
    </row>
    <row r="150" spans="1:9" ht="16.5">
      <c r="A150" s="9" t="s">
        <v>13</v>
      </c>
      <c r="B150" s="9">
        <v>0</v>
      </c>
      <c r="C150" s="9">
        <v>0</v>
      </c>
      <c r="D150" s="9">
        <v>0</v>
      </c>
      <c r="E150" s="9">
        <v>3</v>
      </c>
      <c r="F150" s="9">
        <v>1</v>
      </c>
      <c r="G150" s="9">
        <v>2</v>
      </c>
    </row>
    <row r="151" spans="1:9" ht="16.5">
      <c r="A151" s="9" t="s">
        <v>14</v>
      </c>
      <c r="B151" s="9">
        <v>2</v>
      </c>
      <c r="C151" s="9">
        <v>1</v>
      </c>
      <c r="D151" s="9">
        <v>1</v>
      </c>
      <c r="E151" s="9">
        <v>30</v>
      </c>
      <c r="F151" s="9">
        <v>15</v>
      </c>
      <c r="G151" s="9">
        <v>15</v>
      </c>
    </row>
    <row r="152" spans="1:9" ht="16.5">
      <c r="A152" s="9" t="s">
        <v>15</v>
      </c>
      <c r="B152" s="9">
        <v>6</v>
      </c>
      <c r="C152" s="9">
        <v>1</v>
      </c>
      <c r="D152" s="9">
        <v>5</v>
      </c>
      <c r="E152" s="9">
        <v>60</v>
      </c>
      <c r="F152" s="9">
        <v>26</v>
      </c>
      <c r="G152" s="9">
        <v>34</v>
      </c>
    </row>
    <row r="153" spans="1:9" ht="16.5">
      <c r="A153" s="9" t="s">
        <v>16</v>
      </c>
      <c r="B153" s="9">
        <v>2</v>
      </c>
      <c r="C153" s="9">
        <v>2</v>
      </c>
      <c r="D153" s="9">
        <v>0</v>
      </c>
      <c r="E153" s="9">
        <v>98</v>
      </c>
      <c r="F153" s="9">
        <v>56</v>
      </c>
      <c r="G153" s="9">
        <v>42</v>
      </c>
    </row>
    <row r="154" spans="1:9" ht="16.5">
      <c r="A154" s="9" t="s">
        <v>17</v>
      </c>
      <c r="B154" s="9">
        <v>5</v>
      </c>
      <c r="C154" s="9">
        <v>2</v>
      </c>
      <c r="D154" s="9">
        <v>3</v>
      </c>
      <c r="E154" s="9">
        <v>46</v>
      </c>
      <c r="F154" s="9">
        <v>29</v>
      </c>
      <c r="G154" s="9">
        <v>17</v>
      </c>
    </row>
    <row r="155" spans="1:9" ht="16.5">
      <c r="A155" s="9" t="s">
        <v>18</v>
      </c>
      <c r="B155" s="9">
        <v>13</v>
      </c>
      <c r="C155" s="9">
        <v>10</v>
      </c>
      <c r="D155" s="9">
        <v>3</v>
      </c>
      <c r="E155" s="9">
        <v>95</v>
      </c>
      <c r="F155" s="9">
        <v>66</v>
      </c>
      <c r="G155" s="9">
        <v>29</v>
      </c>
    </row>
    <row r="156" spans="1:9" ht="16.5">
      <c r="A156" s="9" t="s">
        <v>19</v>
      </c>
      <c r="B156" s="9">
        <v>2</v>
      </c>
      <c r="C156" s="9">
        <v>2</v>
      </c>
      <c r="D156" s="9">
        <v>0</v>
      </c>
      <c r="E156" s="9">
        <v>77</v>
      </c>
      <c r="F156" s="9">
        <v>51</v>
      </c>
      <c r="G156" s="9">
        <v>26</v>
      </c>
    </row>
    <row r="158" spans="1:9">
      <c r="A158" s="32" t="s">
        <v>43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v>15</v>
      </c>
      <c r="C167" s="8">
        <v>7</v>
      </c>
      <c r="D167" s="8">
        <v>8</v>
      </c>
      <c r="E167" s="8">
        <v>671</v>
      </c>
      <c r="F167" s="8">
        <v>415</v>
      </c>
      <c r="G167" s="8">
        <v>256</v>
      </c>
    </row>
    <row r="168" spans="1:9" ht="16.5">
      <c r="A168" s="9" t="s">
        <v>12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</row>
    <row r="169" spans="1:9" ht="16.5">
      <c r="A169" s="9" t="s">
        <v>13</v>
      </c>
      <c r="B169" s="9">
        <v>1</v>
      </c>
      <c r="C169" s="9">
        <v>1</v>
      </c>
      <c r="D169" s="9">
        <v>0</v>
      </c>
      <c r="E169" s="9">
        <v>5</v>
      </c>
      <c r="F169" s="9">
        <v>5</v>
      </c>
      <c r="G169" s="9">
        <v>0</v>
      </c>
    </row>
    <row r="170" spans="1:9" ht="16.5">
      <c r="A170" s="9" t="s">
        <v>14</v>
      </c>
      <c r="B170" s="9">
        <v>0</v>
      </c>
      <c r="C170" s="9">
        <v>0</v>
      </c>
      <c r="D170" s="9">
        <v>0</v>
      </c>
      <c r="E170" s="9">
        <v>79</v>
      </c>
      <c r="F170" s="9">
        <v>31</v>
      </c>
      <c r="G170" s="9">
        <v>48</v>
      </c>
    </row>
    <row r="171" spans="1:9" ht="16.5">
      <c r="A171" s="9" t="s">
        <v>15</v>
      </c>
      <c r="B171" s="9">
        <v>0</v>
      </c>
      <c r="C171" s="9">
        <v>0</v>
      </c>
      <c r="D171" s="9">
        <v>0</v>
      </c>
      <c r="E171" s="9">
        <v>69</v>
      </c>
      <c r="F171" s="9">
        <v>40</v>
      </c>
      <c r="G171" s="9">
        <v>29</v>
      </c>
    </row>
    <row r="172" spans="1:9" ht="16.5">
      <c r="A172" s="9" t="s">
        <v>16</v>
      </c>
      <c r="B172" s="9">
        <v>0</v>
      </c>
      <c r="C172" s="9">
        <v>0</v>
      </c>
      <c r="D172" s="9">
        <v>0</v>
      </c>
      <c r="E172" s="9">
        <v>108</v>
      </c>
      <c r="F172" s="9">
        <v>39</v>
      </c>
      <c r="G172" s="9">
        <v>69</v>
      </c>
    </row>
    <row r="173" spans="1:9" ht="16.5">
      <c r="A173" s="9" t="s">
        <v>17</v>
      </c>
      <c r="B173" s="9">
        <v>3</v>
      </c>
      <c r="C173" s="9">
        <v>2</v>
      </c>
      <c r="D173" s="9">
        <v>1</v>
      </c>
      <c r="E173" s="9">
        <v>48</v>
      </c>
      <c r="F173" s="9">
        <v>40</v>
      </c>
      <c r="G173" s="9">
        <v>8</v>
      </c>
    </row>
    <row r="174" spans="1:9" ht="16.5">
      <c r="A174" s="9" t="s">
        <v>18</v>
      </c>
      <c r="B174" s="9">
        <v>7</v>
      </c>
      <c r="C174" s="9">
        <v>3</v>
      </c>
      <c r="D174" s="9">
        <v>4</v>
      </c>
      <c r="E174" s="9">
        <v>220</v>
      </c>
      <c r="F174" s="9">
        <v>153</v>
      </c>
      <c r="G174" s="9">
        <v>67</v>
      </c>
    </row>
    <row r="175" spans="1:9" ht="16.5">
      <c r="A175" s="9" t="s">
        <v>19</v>
      </c>
      <c r="B175" s="9">
        <v>4</v>
      </c>
      <c r="C175" s="9">
        <v>1</v>
      </c>
      <c r="D175" s="9">
        <v>3</v>
      </c>
      <c r="E175" s="9">
        <v>142</v>
      </c>
      <c r="F175" s="9">
        <v>107</v>
      </c>
      <c r="G175" s="9">
        <v>35</v>
      </c>
    </row>
    <row r="177" spans="1:9">
      <c r="A177" s="32" t="s">
        <v>43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v>36</v>
      </c>
      <c r="C186" s="8">
        <v>17</v>
      </c>
      <c r="D186" s="8">
        <v>19</v>
      </c>
      <c r="E186" s="8">
        <v>339</v>
      </c>
      <c r="F186" s="8">
        <v>184</v>
      </c>
      <c r="G186" s="8">
        <v>155</v>
      </c>
    </row>
    <row r="187" spans="1:9" ht="16.5">
      <c r="A187" s="9" t="s">
        <v>12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</row>
    <row r="188" spans="1:9" ht="16.5">
      <c r="A188" s="9" t="s">
        <v>13</v>
      </c>
      <c r="B188" s="9">
        <v>0</v>
      </c>
      <c r="C188" s="9">
        <v>0</v>
      </c>
      <c r="D188" s="9">
        <v>0</v>
      </c>
      <c r="E188" s="9">
        <v>25</v>
      </c>
      <c r="F188" s="9">
        <v>14</v>
      </c>
      <c r="G188" s="9">
        <v>11</v>
      </c>
    </row>
    <row r="189" spans="1:9" ht="16.5">
      <c r="A189" s="9" t="s">
        <v>14</v>
      </c>
      <c r="B189" s="9">
        <v>2</v>
      </c>
      <c r="C189" s="9">
        <v>1</v>
      </c>
      <c r="D189" s="9">
        <v>1</v>
      </c>
      <c r="E189" s="9">
        <v>56</v>
      </c>
      <c r="F189" s="9">
        <v>23</v>
      </c>
      <c r="G189" s="9">
        <v>33</v>
      </c>
    </row>
    <row r="190" spans="1:9" ht="16.5">
      <c r="A190" s="9" t="s">
        <v>15</v>
      </c>
      <c r="B190" s="9">
        <v>1</v>
      </c>
      <c r="C190" s="9">
        <v>0</v>
      </c>
      <c r="D190" s="9">
        <v>1</v>
      </c>
      <c r="E190" s="9">
        <v>30</v>
      </c>
      <c r="F190" s="9">
        <v>11</v>
      </c>
      <c r="G190" s="9">
        <v>19</v>
      </c>
    </row>
    <row r="191" spans="1:9" ht="16.5">
      <c r="A191" s="9" t="s">
        <v>16</v>
      </c>
      <c r="B191" s="9">
        <v>3</v>
      </c>
      <c r="C191" s="9">
        <v>2</v>
      </c>
      <c r="D191" s="9">
        <v>1</v>
      </c>
      <c r="E191" s="9">
        <v>11</v>
      </c>
      <c r="F191" s="9">
        <v>7</v>
      </c>
      <c r="G191" s="9">
        <v>4</v>
      </c>
    </row>
    <row r="192" spans="1:9" ht="16.5">
      <c r="A192" s="9" t="s">
        <v>17</v>
      </c>
      <c r="B192" s="9">
        <v>5</v>
      </c>
      <c r="C192" s="9">
        <v>3</v>
      </c>
      <c r="D192" s="9">
        <v>2</v>
      </c>
      <c r="E192" s="9">
        <v>26</v>
      </c>
      <c r="F192" s="9">
        <v>22</v>
      </c>
      <c r="G192" s="9">
        <v>4</v>
      </c>
    </row>
    <row r="193" spans="1:7" ht="16.5">
      <c r="A193" s="9" t="s">
        <v>18</v>
      </c>
      <c r="B193" s="9">
        <v>17</v>
      </c>
      <c r="C193" s="9">
        <v>6</v>
      </c>
      <c r="D193" s="9">
        <v>11</v>
      </c>
      <c r="E193" s="9">
        <v>113</v>
      </c>
      <c r="F193" s="9">
        <v>65</v>
      </c>
      <c r="G193" s="9">
        <v>48</v>
      </c>
    </row>
    <row r="194" spans="1:7" ht="16.5">
      <c r="A194" s="9" t="s">
        <v>19</v>
      </c>
      <c r="B194" s="9">
        <v>8</v>
      </c>
      <c r="C194" s="9">
        <v>5</v>
      </c>
      <c r="D194" s="9">
        <v>3</v>
      </c>
      <c r="E194" s="9">
        <v>78</v>
      </c>
      <c r="F194" s="9">
        <v>42</v>
      </c>
      <c r="G194" s="9">
        <v>36</v>
      </c>
    </row>
  </sheetData>
  <mergeCells count="62">
    <mergeCell ref="A177:I177"/>
    <mergeCell ref="A178:I178"/>
    <mergeCell ref="A181:I181"/>
    <mergeCell ref="A183:A184"/>
    <mergeCell ref="B183:D183"/>
    <mergeCell ref="E183:G183"/>
    <mergeCell ref="A158:I158"/>
    <mergeCell ref="A159:I159"/>
    <mergeCell ref="A162:I162"/>
    <mergeCell ref="A164:A165"/>
    <mergeCell ref="B164:D164"/>
    <mergeCell ref="E164:G164"/>
    <mergeCell ref="A139:I139"/>
    <mergeCell ref="A140:I140"/>
    <mergeCell ref="A143:I143"/>
    <mergeCell ref="A145:A146"/>
    <mergeCell ref="B145:D145"/>
    <mergeCell ref="E145:G145"/>
    <mergeCell ref="A120:I120"/>
    <mergeCell ref="A121:I121"/>
    <mergeCell ref="A124:I124"/>
    <mergeCell ref="A126:A127"/>
    <mergeCell ref="B126:D126"/>
    <mergeCell ref="E126:G126"/>
    <mergeCell ref="A101:I101"/>
    <mergeCell ref="A102:I102"/>
    <mergeCell ref="A105:I105"/>
    <mergeCell ref="A107:A108"/>
    <mergeCell ref="B107:D107"/>
    <mergeCell ref="E107:G107"/>
    <mergeCell ref="A82:I82"/>
    <mergeCell ref="A83:I83"/>
    <mergeCell ref="A86:I86"/>
    <mergeCell ref="A88:A89"/>
    <mergeCell ref="B88:D88"/>
    <mergeCell ref="E88:G88"/>
    <mergeCell ref="A63:I63"/>
    <mergeCell ref="A64:I64"/>
    <mergeCell ref="A67:I67"/>
    <mergeCell ref="A69:A70"/>
    <mergeCell ref="B69:D69"/>
    <mergeCell ref="E69:G69"/>
    <mergeCell ref="A44:I44"/>
    <mergeCell ref="A45:I45"/>
    <mergeCell ref="A48:I48"/>
    <mergeCell ref="A50:A51"/>
    <mergeCell ref="B50:D50"/>
    <mergeCell ref="E50:G50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BE6A-5C4A-4AFC-BF9A-7B4D7EFD0BEF}">
  <dimension ref="A1:I194"/>
  <sheetViews>
    <sheetView topLeftCell="A169" workbookViewId="0">
      <selection activeCell="B167" sqref="B167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43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JULIO!B14+AGOSTO!B14+SEPTIEMBRE!B14</f>
        <v>2818</v>
      </c>
      <c r="C14" s="8">
        <f>JULIO!C14+AGOSTO!C14+SEPTIEMBRE!C14</f>
        <v>1498</v>
      </c>
      <c r="D14" s="8">
        <f>JULIO!D14+AGOSTO!D14+SEPTIEMBRE!D14</f>
        <v>1320</v>
      </c>
      <c r="E14" s="8">
        <f>JULIO!E14+AGOSTO!E14+SEPTIEMBRE!E14</f>
        <v>24768</v>
      </c>
      <c r="F14" s="8">
        <f>JULIO!F14+AGOSTO!F14+SEPTIEMBRE!F14</f>
        <v>15009</v>
      </c>
      <c r="G14" s="8">
        <f>JULIO!G14+AGOSTO!G14+SEPTIEMBRE!G14</f>
        <v>9759</v>
      </c>
    </row>
    <row r="15" spans="1:9" ht="16.5">
      <c r="A15" s="9" t="s">
        <v>12</v>
      </c>
      <c r="B15" s="8">
        <f>JULIO!B15+AGOSTO!B15+SEPTIEMBRE!B15</f>
        <v>49</v>
      </c>
      <c r="C15" s="8">
        <f>JULIO!C15+AGOSTO!C15+SEPTIEMBRE!C15</f>
        <v>27</v>
      </c>
      <c r="D15" s="8">
        <f>JULIO!D15+AGOSTO!D15+SEPTIEMBRE!D15</f>
        <v>22</v>
      </c>
      <c r="E15" s="8">
        <f>JULIO!E15+AGOSTO!E15+SEPTIEMBRE!E15</f>
        <v>136</v>
      </c>
      <c r="F15" s="8">
        <f>JULIO!F15+AGOSTO!F15+SEPTIEMBRE!F15</f>
        <v>64</v>
      </c>
      <c r="G15" s="8">
        <f>JULIO!G15+AGOSTO!G15+SEPTIEMBRE!G15</f>
        <v>72</v>
      </c>
    </row>
    <row r="16" spans="1:9" ht="16.5">
      <c r="A16" s="9" t="s">
        <v>13</v>
      </c>
      <c r="B16" s="8">
        <f>JULIO!B16+AGOSTO!B16+SEPTIEMBRE!B16</f>
        <v>31</v>
      </c>
      <c r="C16" s="8">
        <f>JULIO!C16+AGOSTO!C16+SEPTIEMBRE!C16</f>
        <v>15</v>
      </c>
      <c r="D16" s="8">
        <f>JULIO!D16+AGOSTO!D16+SEPTIEMBRE!D16</f>
        <v>16</v>
      </c>
      <c r="E16" s="8">
        <f>JULIO!E16+AGOSTO!E16+SEPTIEMBRE!E16</f>
        <v>906</v>
      </c>
      <c r="F16" s="8">
        <f>JULIO!F16+AGOSTO!F16+SEPTIEMBRE!F16</f>
        <v>438</v>
      </c>
      <c r="G16" s="8">
        <f>JULIO!G16+AGOSTO!G16+SEPTIEMBRE!G16</f>
        <v>468</v>
      </c>
    </row>
    <row r="17" spans="1:9" ht="16.5">
      <c r="A17" s="9" t="s">
        <v>14</v>
      </c>
      <c r="B17" s="8">
        <f>JULIO!B17+AGOSTO!B17+SEPTIEMBRE!B17</f>
        <v>97</v>
      </c>
      <c r="C17" s="8">
        <f>JULIO!C17+AGOSTO!C17+SEPTIEMBRE!C17</f>
        <v>50</v>
      </c>
      <c r="D17" s="8">
        <f>JULIO!D17+AGOSTO!D17+SEPTIEMBRE!D17</f>
        <v>47</v>
      </c>
      <c r="E17" s="8">
        <f>JULIO!E17+AGOSTO!E17+SEPTIEMBRE!E17</f>
        <v>2558</v>
      </c>
      <c r="F17" s="8">
        <f>JULIO!F17+AGOSTO!F17+SEPTIEMBRE!F17</f>
        <v>1290</v>
      </c>
      <c r="G17" s="8">
        <f>JULIO!G17+AGOSTO!G17+SEPTIEMBRE!G17</f>
        <v>1268</v>
      </c>
    </row>
    <row r="18" spans="1:9" ht="16.5">
      <c r="A18" s="9" t="s">
        <v>15</v>
      </c>
      <c r="B18" s="8">
        <f>JULIO!B18+AGOSTO!B18+SEPTIEMBRE!B18</f>
        <v>294</v>
      </c>
      <c r="C18" s="8">
        <f>JULIO!C18+AGOSTO!C18+SEPTIEMBRE!C18</f>
        <v>134</v>
      </c>
      <c r="D18" s="8">
        <f>JULIO!D18+AGOSTO!D18+SEPTIEMBRE!D18</f>
        <v>160</v>
      </c>
      <c r="E18" s="8">
        <f>JULIO!E18+AGOSTO!E18+SEPTIEMBRE!E18</f>
        <v>2477</v>
      </c>
      <c r="F18" s="8">
        <f>JULIO!F18+AGOSTO!F18+SEPTIEMBRE!F18</f>
        <v>1201</v>
      </c>
      <c r="G18" s="8">
        <f>JULIO!G18+AGOSTO!G18+SEPTIEMBRE!G18</f>
        <v>1276</v>
      </c>
    </row>
    <row r="19" spans="1:9" ht="16.5">
      <c r="A19" s="9" t="s">
        <v>16</v>
      </c>
      <c r="B19" s="8">
        <f>JULIO!B19+AGOSTO!B19+SEPTIEMBRE!B19</f>
        <v>369</v>
      </c>
      <c r="C19" s="8">
        <f>JULIO!C19+AGOSTO!C19+SEPTIEMBRE!C19</f>
        <v>183</v>
      </c>
      <c r="D19" s="8">
        <f>JULIO!D19+AGOSTO!D19+SEPTIEMBRE!D19</f>
        <v>186</v>
      </c>
      <c r="E19" s="8">
        <f>JULIO!E19+AGOSTO!E19+SEPTIEMBRE!E19</f>
        <v>2899</v>
      </c>
      <c r="F19" s="8">
        <f>JULIO!F19+AGOSTO!F19+SEPTIEMBRE!F19</f>
        <v>1442</v>
      </c>
      <c r="G19" s="8">
        <f>JULIO!G19+AGOSTO!G19+SEPTIEMBRE!G19</f>
        <v>1457</v>
      </c>
    </row>
    <row r="20" spans="1:9" ht="16.5">
      <c r="A20" s="9" t="s">
        <v>17</v>
      </c>
      <c r="B20" s="8">
        <f>JULIO!B20+AGOSTO!B20+SEPTIEMBRE!B20</f>
        <v>436</v>
      </c>
      <c r="C20" s="8">
        <f>JULIO!C20+AGOSTO!C20+SEPTIEMBRE!C20</f>
        <v>260</v>
      </c>
      <c r="D20" s="8">
        <f>JULIO!D20+AGOSTO!D20+SEPTIEMBRE!D20</f>
        <v>176</v>
      </c>
      <c r="E20" s="8">
        <f>JULIO!E20+AGOSTO!E20+SEPTIEMBRE!E20</f>
        <v>3713</v>
      </c>
      <c r="F20" s="8">
        <f>JULIO!F20+AGOSTO!F20+SEPTIEMBRE!F20</f>
        <v>2617</v>
      </c>
      <c r="G20" s="8">
        <f>JULIO!G20+AGOSTO!G20+SEPTIEMBRE!G20</f>
        <v>1096</v>
      </c>
    </row>
    <row r="21" spans="1:9" ht="16.5">
      <c r="A21" s="9" t="s">
        <v>18</v>
      </c>
      <c r="B21" s="8">
        <f>JULIO!B21+AGOSTO!B21+SEPTIEMBRE!B21</f>
        <v>1073</v>
      </c>
      <c r="C21" s="8">
        <f>JULIO!C21+AGOSTO!C21+SEPTIEMBRE!C21</f>
        <v>589</v>
      </c>
      <c r="D21" s="8">
        <f>JULIO!D21+AGOSTO!D21+SEPTIEMBRE!D21</f>
        <v>484</v>
      </c>
      <c r="E21" s="8">
        <f>JULIO!E21+AGOSTO!E21+SEPTIEMBRE!E21</f>
        <v>7860</v>
      </c>
      <c r="F21" s="8">
        <f>JULIO!F21+AGOSTO!F21+SEPTIEMBRE!F21</f>
        <v>5440</v>
      </c>
      <c r="G21" s="8">
        <f>JULIO!G21+AGOSTO!G21+SEPTIEMBRE!G21</f>
        <v>2420</v>
      </c>
    </row>
    <row r="22" spans="1:9" ht="16.5">
      <c r="A22" s="9" t="s">
        <v>19</v>
      </c>
      <c r="B22" s="8">
        <f>JULIO!B22+AGOSTO!B22+SEPTIEMBRE!B22</f>
        <v>469</v>
      </c>
      <c r="C22" s="8">
        <f>JULIO!C22+AGOSTO!C22+SEPTIEMBRE!C22</f>
        <v>240</v>
      </c>
      <c r="D22" s="8">
        <f>JULIO!D22+AGOSTO!D22+SEPTIEMBRE!D22</f>
        <v>229</v>
      </c>
      <c r="E22" s="8">
        <f>JULIO!E22+AGOSTO!E22+SEPTIEMBRE!E22</f>
        <v>4219</v>
      </c>
      <c r="F22" s="8">
        <f>JULIO!F22+AGOSTO!F22+SEPTIEMBRE!F22</f>
        <v>2517</v>
      </c>
      <c r="G22" s="8">
        <f>JULIO!G22+AGOSTO!G22+SEPTIEMBRE!G22</f>
        <v>1702</v>
      </c>
    </row>
    <row r="23" spans="1:9" ht="72.95" customHeight="1"/>
    <row r="25" spans="1:9">
      <c r="A25" s="32" t="s">
        <v>43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JULIO!B34+AGOSTO!B34+SEPTIEMBRE!B34</f>
        <v>1772</v>
      </c>
      <c r="C34" s="8">
        <f>JULIO!C34+AGOSTO!C34+SEPTIEMBRE!C34</f>
        <v>960</v>
      </c>
      <c r="D34" s="8">
        <f>JULIO!D34+AGOSTO!D34+SEPTIEMBRE!D34</f>
        <v>812</v>
      </c>
      <c r="E34" s="8">
        <f>JULIO!E34+AGOSTO!E34+SEPTIEMBRE!E34</f>
        <v>13654</v>
      </c>
      <c r="F34" s="8">
        <f>JULIO!F34+AGOSTO!F34+SEPTIEMBRE!F34</f>
        <v>8404</v>
      </c>
      <c r="G34" s="8">
        <f>JULIO!G34+AGOSTO!G34+SEPTIEMBRE!G34</f>
        <v>5250</v>
      </c>
    </row>
    <row r="35" spans="1:9" ht="16.5">
      <c r="A35" s="9" t="s">
        <v>12</v>
      </c>
      <c r="B35" s="8">
        <f>JULIO!B35+AGOSTO!B35+SEPTIEMBRE!B35</f>
        <v>40</v>
      </c>
      <c r="C35" s="8">
        <f>JULIO!C35+AGOSTO!C35+SEPTIEMBRE!C35</f>
        <v>21</v>
      </c>
      <c r="D35" s="8">
        <f>JULIO!D35+AGOSTO!D35+SEPTIEMBRE!D35</f>
        <v>19</v>
      </c>
      <c r="E35" s="8">
        <f>JULIO!E35+AGOSTO!E35+SEPTIEMBRE!E35</f>
        <v>97</v>
      </c>
      <c r="F35" s="8">
        <f>JULIO!F35+AGOSTO!F35+SEPTIEMBRE!F35</f>
        <v>36</v>
      </c>
      <c r="G35" s="8">
        <f>JULIO!G35+AGOSTO!G35+SEPTIEMBRE!G35</f>
        <v>61</v>
      </c>
    </row>
    <row r="36" spans="1:9" ht="16.5">
      <c r="A36" s="9" t="s">
        <v>13</v>
      </c>
      <c r="B36" s="8">
        <f>JULIO!B36+AGOSTO!B36+SEPTIEMBRE!B36</f>
        <v>17</v>
      </c>
      <c r="C36" s="8">
        <f>JULIO!C36+AGOSTO!C36+SEPTIEMBRE!C36</f>
        <v>7</v>
      </c>
      <c r="D36" s="8">
        <f>JULIO!D36+AGOSTO!D36+SEPTIEMBRE!D36</f>
        <v>10</v>
      </c>
      <c r="E36" s="8">
        <f>JULIO!E36+AGOSTO!E36+SEPTIEMBRE!E36</f>
        <v>515</v>
      </c>
      <c r="F36" s="8">
        <f>JULIO!F36+AGOSTO!F36+SEPTIEMBRE!F36</f>
        <v>241</v>
      </c>
      <c r="G36" s="8">
        <f>JULIO!G36+AGOSTO!G36+SEPTIEMBRE!G36</f>
        <v>274</v>
      </c>
    </row>
    <row r="37" spans="1:9" ht="16.5">
      <c r="A37" s="9" t="s">
        <v>14</v>
      </c>
      <c r="B37" s="8">
        <f>JULIO!B37+AGOSTO!B37+SEPTIEMBRE!B37</f>
        <v>52</v>
      </c>
      <c r="C37" s="8">
        <f>JULIO!C37+AGOSTO!C37+SEPTIEMBRE!C37</f>
        <v>27</v>
      </c>
      <c r="D37" s="8">
        <f>JULIO!D37+AGOSTO!D37+SEPTIEMBRE!D37</f>
        <v>25</v>
      </c>
      <c r="E37" s="8">
        <f>JULIO!E37+AGOSTO!E37+SEPTIEMBRE!E37</f>
        <v>1261</v>
      </c>
      <c r="F37" s="8">
        <f>JULIO!F37+AGOSTO!F37+SEPTIEMBRE!F37</f>
        <v>588</v>
      </c>
      <c r="G37" s="8">
        <f>JULIO!G37+AGOSTO!G37+SEPTIEMBRE!G37</f>
        <v>673</v>
      </c>
    </row>
    <row r="38" spans="1:9" ht="16.5">
      <c r="A38" s="9" t="s">
        <v>15</v>
      </c>
      <c r="B38" s="8">
        <f>JULIO!B38+AGOSTO!B38+SEPTIEMBRE!B38</f>
        <v>202</v>
      </c>
      <c r="C38" s="8">
        <f>JULIO!C38+AGOSTO!C38+SEPTIEMBRE!C38</f>
        <v>91</v>
      </c>
      <c r="D38" s="8">
        <f>JULIO!D38+AGOSTO!D38+SEPTIEMBRE!D38</f>
        <v>111</v>
      </c>
      <c r="E38" s="8">
        <f>JULIO!E38+AGOSTO!E38+SEPTIEMBRE!E38</f>
        <v>1453</v>
      </c>
      <c r="F38" s="8">
        <f>JULIO!F38+AGOSTO!F38+SEPTIEMBRE!F38</f>
        <v>697</v>
      </c>
      <c r="G38" s="8">
        <f>JULIO!G38+AGOSTO!G38+SEPTIEMBRE!G38</f>
        <v>756</v>
      </c>
    </row>
    <row r="39" spans="1:9" ht="16.5">
      <c r="A39" s="9" t="s">
        <v>16</v>
      </c>
      <c r="B39" s="8">
        <f>JULIO!B39+AGOSTO!B39+SEPTIEMBRE!B39</f>
        <v>265</v>
      </c>
      <c r="C39" s="8">
        <f>JULIO!C39+AGOSTO!C39+SEPTIEMBRE!C39</f>
        <v>135</v>
      </c>
      <c r="D39" s="8">
        <f>JULIO!D39+AGOSTO!D39+SEPTIEMBRE!D39</f>
        <v>130</v>
      </c>
      <c r="E39" s="8">
        <f>JULIO!E39+AGOSTO!E39+SEPTIEMBRE!E39</f>
        <v>1867</v>
      </c>
      <c r="F39" s="8">
        <f>JULIO!F39+AGOSTO!F39+SEPTIEMBRE!F39</f>
        <v>966</v>
      </c>
      <c r="G39" s="8">
        <f>JULIO!G39+AGOSTO!G39+SEPTIEMBRE!G39</f>
        <v>901</v>
      </c>
    </row>
    <row r="40" spans="1:9" ht="16.5">
      <c r="A40" s="9" t="s">
        <v>17</v>
      </c>
      <c r="B40" s="8">
        <f>JULIO!B40+AGOSTO!B40+SEPTIEMBRE!B40</f>
        <v>277</v>
      </c>
      <c r="C40" s="8">
        <f>JULIO!C40+AGOSTO!C40+SEPTIEMBRE!C40</f>
        <v>178</v>
      </c>
      <c r="D40" s="8">
        <f>JULIO!D40+AGOSTO!D40+SEPTIEMBRE!D40</f>
        <v>99</v>
      </c>
      <c r="E40" s="8">
        <f>JULIO!E40+AGOSTO!E40+SEPTIEMBRE!E40</f>
        <v>2631</v>
      </c>
      <c r="F40" s="8">
        <f>JULIO!F40+AGOSTO!F40+SEPTIEMBRE!F40</f>
        <v>1893</v>
      </c>
      <c r="G40" s="8">
        <f>JULIO!G40+AGOSTO!G40+SEPTIEMBRE!G40</f>
        <v>738</v>
      </c>
    </row>
    <row r="41" spans="1:9" ht="16.5">
      <c r="A41" s="9" t="s">
        <v>18</v>
      </c>
      <c r="B41" s="8">
        <f>JULIO!B41+AGOSTO!B41+SEPTIEMBRE!B41</f>
        <v>659</v>
      </c>
      <c r="C41" s="8">
        <f>JULIO!C41+AGOSTO!C41+SEPTIEMBRE!C41</f>
        <v>368</v>
      </c>
      <c r="D41" s="8">
        <f>JULIO!D41+AGOSTO!D41+SEPTIEMBRE!D41</f>
        <v>291</v>
      </c>
      <c r="E41" s="8">
        <f>JULIO!E41+AGOSTO!E41+SEPTIEMBRE!E41</f>
        <v>4350</v>
      </c>
      <c r="F41" s="8">
        <f>JULIO!F41+AGOSTO!F41+SEPTIEMBRE!F41</f>
        <v>3106</v>
      </c>
      <c r="G41" s="8">
        <f>JULIO!G41+AGOSTO!G41+SEPTIEMBRE!G41</f>
        <v>1244</v>
      </c>
    </row>
    <row r="42" spans="1:9" ht="16.5">
      <c r="A42" s="9" t="s">
        <v>19</v>
      </c>
      <c r="B42" s="8">
        <f>JULIO!B42+AGOSTO!B42+SEPTIEMBRE!B42</f>
        <v>260</v>
      </c>
      <c r="C42" s="8">
        <f>JULIO!C42+AGOSTO!C42+SEPTIEMBRE!C42</f>
        <v>133</v>
      </c>
      <c r="D42" s="8">
        <f>JULIO!D42+AGOSTO!D42+SEPTIEMBRE!D42</f>
        <v>127</v>
      </c>
      <c r="E42" s="8">
        <f>JULIO!E42+AGOSTO!E42+SEPTIEMBRE!E42</f>
        <v>1480</v>
      </c>
      <c r="F42" s="8">
        <f>JULIO!F42+AGOSTO!F42+SEPTIEMBRE!F42</f>
        <v>877</v>
      </c>
      <c r="G42" s="8">
        <f>JULIO!G42+AGOSTO!G42+SEPTIEMBRE!G42</f>
        <v>603</v>
      </c>
    </row>
    <row r="44" spans="1:9">
      <c r="A44" s="32" t="s">
        <v>43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f>JULIO!B54+AGOSTO!B53+SEPTIEMBRE!B53</f>
        <v>131</v>
      </c>
      <c r="C53" s="8">
        <f>JULIO!C54+AGOSTO!C53+SEPTIEMBRE!C53</f>
        <v>67</v>
      </c>
      <c r="D53" s="8">
        <f>JULIO!D54+AGOSTO!D53+SEPTIEMBRE!D53</f>
        <v>64</v>
      </c>
      <c r="E53" s="8">
        <f>JULIO!E54+AGOSTO!E53+SEPTIEMBRE!E53</f>
        <v>1814</v>
      </c>
      <c r="F53" s="8">
        <f>JULIO!F54+AGOSTO!F53+SEPTIEMBRE!F53</f>
        <v>1153</v>
      </c>
      <c r="G53" s="8">
        <f>JULIO!G54+AGOSTO!G53+SEPTIEMBRE!G53</f>
        <v>661</v>
      </c>
    </row>
    <row r="54" spans="1:9" ht="16.5">
      <c r="A54" s="9" t="s">
        <v>12</v>
      </c>
      <c r="B54" s="8">
        <f>JULIO!B55+AGOSTO!B54+SEPTIEMBRE!B54</f>
        <v>1</v>
      </c>
      <c r="C54" s="8">
        <f>JULIO!C55+AGOSTO!C54+SEPTIEMBRE!C54</f>
        <v>0</v>
      </c>
      <c r="D54" s="8">
        <f>JULIO!D55+AGOSTO!D54+SEPTIEMBRE!D54</f>
        <v>1</v>
      </c>
      <c r="E54" s="8">
        <f>JULIO!E55+AGOSTO!E54+SEPTIEMBRE!E54</f>
        <v>4</v>
      </c>
      <c r="F54" s="8">
        <f>JULIO!F55+AGOSTO!F54+SEPTIEMBRE!F54</f>
        <v>0</v>
      </c>
      <c r="G54" s="8">
        <f>JULIO!G55+AGOSTO!G54+SEPTIEMBRE!G54</f>
        <v>4</v>
      </c>
    </row>
    <row r="55" spans="1:9" ht="16.5">
      <c r="A55" s="9" t="s">
        <v>13</v>
      </c>
      <c r="B55" s="8">
        <f>JULIO!B56+AGOSTO!B55+SEPTIEMBRE!B55</f>
        <v>5</v>
      </c>
      <c r="C55" s="8">
        <f>JULIO!C56+AGOSTO!C55+SEPTIEMBRE!C55</f>
        <v>2</v>
      </c>
      <c r="D55" s="8">
        <f>JULIO!D56+AGOSTO!D55+SEPTIEMBRE!D55</f>
        <v>3</v>
      </c>
      <c r="E55" s="8">
        <f>JULIO!E56+AGOSTO!E55+SEPTIEMBRE!E55</f>
        <v>115</v>
      </c>
      <c r="F55" s="8">
        <f>JULIO!F56+AGOSTO!F55+SEPTIEMBRE!F55</f>
        <v>64</v>
      </c>
      <c r="G55" s="8">
        <f>JULIO!G56+AGOSTO!G55+SEPTIEMBRE!G55</f>
        <v>51</v>
      </c>
    </row>
    <row r="56" spans="1:9" ht="16.5">
      <c r="A56" s="9" t="s">
        <v>14</v>
      </c>
      <c r="B56" s="8">
        <f>JULIO!B57+AGOSTO!B56+SEPTIEMBRE!B56</f>
        <v>4</v>
      </c>
      <c r="C56" s="8">
        <f>JULIO!C57+AGOSTO!C56+SEPTIEMBRE!C56</f>
        <v>3</v>
      </c>
      <c r="D56" s="8">
        <f>JULIO!D57+AGOSTO!D56+SEPTIEMBRE!D56</f>
        <v>1</v>
      </c>
      <c r="E56" s="8">
        <f>JULIO!E57+AGOSTO!E56+SEPTIEMBRE!E56</f>
        <v>198</v>
      </c>
      <c r="F56" s="8">
        <f>JULIO!F57+AGOSTO!F56+SEPTIEMBRE!F56</f>
        <v>120</v>
      </c>
      <c r="G56" s="8">
        <f>JULIO!G57+AGOSTO!G56+SEPTIEMBRE!G56</f>
        <v>78</v>
      </c>
    </row>
    <row r="57" spans="1:9" ht="16.5">
      <c r="A57" s="9" t="s">
        <v>15</v>
      </c>
      <c r="B57" s="8">
        <f>JULIO!B58+AGOSTO!B57+SEPTIEMBRE!B57</f>
        <v>6</v>
      </c>
      <c r="C57" s="8">
        <f>JULIO!C58+AGOSTO!C57+SEPTIEMBRE!C57</f>
        <v>3</v>
      </c>
      <c r="D57" s="8">
        <f>JULIO!D58+AGOSTO!D57+SEPTIEMBRE!D57</f>
        <v>3</v>
      </c>
      <c r="E57" s="8">
        <f>JULIO!E58+AGOSTO!E57+SEPTIEMBRE!E57</f>
        <v>107</v>
      </c>
      <c r="F57" s="8">
        <f>JULIO!F58+AGOSTO!F57+SEPTIEMBRE!F57</f>
        <v>55</v>
      </c>
      <c r="G57" s="8">
        <f>JULIO!G58+AGOSTO!G57+SEPTIEMBRE!G57</f>
        <v>52</v>
      </c>
    </row>
    <row r="58" spans="1:9" ht="16.5">
      <c r="A58" s="9" t="s">
        <v>16</v>
      </c>
      <c r="B58" s="8">
        <f>JULIO!B59+AGOSTO!B58+SEPTIEMBRE!B58</f>
        <v>13</v>
      </c>
      <c r="C58" s="8">
        <f>JULIO!C59+AGOSTO!C58+SEPTIEMBRE!C58</f>
        <v>7</v>
      </c>
      <c r="D58" s="8">
        <f>JULIO!D59+AGOSTO!D58+SEPTIEMBRE!D58</f>
        <v>6</v>
      </c>
      <c r="E58" s="8">
        <f>JULIO!E59+AGOSTO!E58+SEPTIEMBRE!E58</f>
        <v>221</v>
      </c>
      <c r="F58" s="8">
        <f>JULIO!F59+AGOSTO!F58+SEPTIEMBRE!F58</f>
        <v>117</v>
      </c>
      <c r="G58" s="8">
        <f>JULIO!G59+AGOSTO!G58+SEPTIEMBRE!G58</f>
        <v>104</v>
      </c>
    </row>
    <row r="59" spans="1:9" ht="16.5">
      <c r="A59" s="9" t="s">
        <v>17</v>
      </c>
      <c r="B59" s="8">
        <f>JULIO!B60+AGOSTO!B59+SEPTIEMBRE!B59</f>
        <v>14</v>
      </c>
      <c r="C59" s="8">
        <f>JULIO!C60+AGOSTO!C59+SEPTIEMBRE!C59</f>
        <v>6</v>
      </c>
      <c r="D59" s="8">
        <f>JULIO!D60+AGOSTO!D59+SEPTIEMBRE!D59</f>
        <v>8</v>
      </c>
      <c r="E59" s="8">
        <f>JULIO!E60+AGOSTO!E59+SEPTIEMBRE!E59</f>
        <v>169</v>
      </c>
      <c r="F59" s="8">
        <f>JULIO!F60+AGOSTO!F59+SEPTIEMBRE!F59</f>
        <v>112</v>
      </c>
      <c r="G59" s="8">
        <f>JULIO!G60+AGOSTO!G59+SEPTIEMBRE!G59</f>
        <v>57</v>
      </c>
    </row>
    <row r="60" spans="1:9" ht="16.5">
      <c r="A60" s="9" t="s">
        <v>18</v>
      </c>
      <c r="B60" s="8">
        <f>JULIO!B61+AGOSTO!B60+SEPTIEMBRE!B60</f>
        <v>48</v>
      </c>
      <c r="C60" s="8">
        <f>JULIO!C61+AGOSTO!C60+SEPTIEMBRE!C60</f>
        <v>26</v>
      </c>
      <c r="D60" s="8">
        <f>JULIO!D61+AGOSTO!D60+SEPTIEMBRE!D60</f>
        <v>22</v>
      </c>
      <c r="E60" s="8">
        <f>JULIO!E61+AGOSTO!E60+SEPTIEMBRE!E60</f>
        <v>543</v>
      </c>
      <c r="F60" s="8">
        <f>JULIO!F61+AGOSTO!F60+SEPTIEMBRE!F60</f>
        <v>388</v>
      </c>
      <c r="G60" s="8">
        <f>JULIO!G61+AGOSTO!G60+SEPTIEMBRE!G60</f>
        <v>155</v>
      </c>
    </row>
    <row r="61" spans="1:9" ht="16.5">
      <c r="A61" s="9" t="s">
        <v>19</v>
      </c>
      <c r="B61" s="8">
        <f>JULIO!B62+AGOSTO!B61+SEPTIEMBRE!B61</f>
        <v>40</v>
      </c>
      <c r="C61" s="8">
        <f>JULIO!C62+AGOSTO!C61+SEPTIEMBRE!C61</f>
        <v>20</v>
      </c>
      <c r="D61" s="8">
        <f>JULIO!D62+AGOSTO!D61+SEPTIEMBRE!D61</f>
        <v>20</v>
      </c>
      <c r="E61" s="8">
        <f>JULIO!E62+AGOSTO!E61+SEPTIEMBRE!E61</f>
        <v>457</v>
      </c>
      <c r="F61" s="8">
        <f>JULIO!F62+AGOSTO!F61+SEPTIEMBRE!F61</f>
        <v>297</v>
      </c>
      <c r="G61" s="8">
        <f>JULIO!G62+AGOSTO!G61+SEPTIEMBRE!G61</f>
        <v>160</v>
      </c>
    </row>
    <row r="63" spans="1:9">
      <c r="A63" s="32" t="s">
        <v>43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f>JULIO!B74+AGOSTO!B72+SEPTIEMBRE!B72</f>
        <v>56</v>
      </c>
      <c r="C72" s="8">
        <f>JULIO!C74+AGOSTO!C72+SEPTIEMBRE!C72</f>
        <v>23</v>
      </c>
      <c r="D72" s="8">
        <f>JULIO!D74+AGOSTO!D72+SEPTIEMBRE!D72</f>
        <v>33</v>
      </c>
      <c r="E72" s="8">
        <f>JULIO!E74+AGOSTO!E72+SEPTIEMBRE!E72</f>
        <v>371</v>
      </c>
      <c r="F72" s="8">
        <f>JULIO!F74+AGOSTO!F72+SEPTIEMBRE!F72</f>
        <v>194</v>
      </c>
      <c r="G72" s="8">
        <f>JULIO!G74+AGOSTO!G72+SEPTIEMBRE!G72</f>
        <v>177</v>
      </c>
    </row>
    <row r="73" spans="1:9" ht="16.5">
      <c r="A73" s="9" t="s">
        <v>12</v>
      </c>
      <c r="B73" s="8">
        <f>JULIO!B75+AGOSTO!B73+SEPTIEMBRE!B73</f>
        <v>0</v>
      </c>
      <c r="C73" s="8">
        <f>JULIO!C75+AGOSTO!C73+SEPTIEMBRE!C73</f>
        <v>0</v>
      </c>
      <c r="D73" s="8">
        <f>JULIO!D75+AGOSTO!D73+SEPTIEMBRE!D73</f>
        <v>0</v>
      </c>
      <c r="E73" s="8">
        <f>JULIO!E75+AGOSTO!E73+SEPTIEMBRE!E73</f>
        <v>0</v>
      </c>
      <c r="F73" s="8">
        <f>JULIO!F75+AGOSTO!F73+SEPTIEMBRE!F73</f>
        <v>0</v>
      </c>
      <c r="G73" s="8">
        <f>JULIO!G75+AGOSTO!G73+SEPTIEMBRE!G73</f>
        <v>0</v>
      </c>
    </row>
    <row r="74" spans="1:9" ht="16.5">
      <c r="A74" s="9" t="s">
        <v>13</v>
      </c>
      <c r="B74" s="8">
        <f>JULIO!B76+AGOSTO!B74+SEPTIEMBRE!B74</f>
        <v>0</v>
      </c>
      <c r="C74" s="8">
        <f>JULIO!C76+AGOSTO!C74+SEPTIEMBRE!C74</f>
        <v>0</v>
      </c>
      <c r="D74" s="8">
        <f>JULIO!D76+AGOSTO!D74+SEPTIEMBRE!D74</f>
        <v>0</v>
      </c>
      <c r="E74" s="8">
        <f>JULIO!E76+AGOSTO!E74+SEPTIEMBRE!E74</f>
        <v>6</v>
      </c>
      <c r="F74" s="8">
        <f>JULIO!F76+AGOSTO!F74+SEPTIEMBRE!F74</f>
        <v>6</v>
      </c>
      <c r="G74" s="8">
        <f>JULIO!G76+AGOSTO!G74+SEPTIEMBRE!G74</f>
        <v>0</v>
      </c>
    </row>
    <row r="75" spans="1:9" ht="16.5">
      <c r="A75" s="9" t="s">
        <v>14</v>
      </c>
      <c r="B75" s="8">
        <f>JULIO!B77+AGOSTO!B75+SEPTIEMBRE!B75</f>
        <v>2</v>
      </c>
      <c r="C75" s="8">
        <f>JULIO!C77+AGOSTO!C75+SEPTIEMBRE!C75</f>
        <v>2</v>
      </c>
      <c r="D75" s="8">
        <f>JULIO!D77+AGOSTO!D75+SEPTIEMBRE!D75</f>
        <v>0</v>
      </c>
      <c r="E75" s="8">
        <f>JULIO!E77+AGOSTO!E75+SEPTIEMBRE!E75</f>
        <v>24</v>
      </c>
      <c r="F75" s="8">
        <f>JULIO!F77+AGOSTO!F75+SEPTIEMBRE!F75</f>
        <v>16</v>
      </c>
      <c r="G75" s="8">
        <f>JULIO!G77+AGOSTO!G75+SEPTIEMBRE!G75</f>
        <v>8</v>
      </c>
    </row>
    <row r="76" spans="1:9" ht="16.5">
      <c r="A76" s="9" t="s">
        <v>15</v>
      </c>
      <c r="B76" s="8">
        <f>JULIO!B78+AGOSTO!B76+SEPTIEMBRE!B76</f>
        <v>5</v>
      </c>
      <c r="C76" s="8">
        <f>JULIO!C78+AGOSTO!C76+SEPTIEMBRE!C76</f>
        <v>1</v>
      </c>
      <c r="D76" s="8">
        <f>JULIO!D78+AGOSTO!D76+SEPTIEMBRE!D76</f>
        <v>4</v>
      </c>
      <c r="E76" s="8">
        <f>JULIO!E78+AGOSTO!E76+SEPTIEMBRE!E76</f>
        <v>40</v>
      </c>
      <c r="F76" s="8">
        <f>JULIO!F78+AGOSTO!F76+SEPTIEMBRE!F76</f>
        <v>21</v>
      </c>
      <c r="G76" s="8">
        <f>JULIO!G78+AGOSTO!G76+SEPTIEMBRE!G76</f>
        <v>19</v>
      </c>
    </row>
    <row r="77" spans="1:9" ht="16.5">
      <c r="A77" s="9" t="s">
        <v>16</v>
      </c>
      <c r="B77" s="8">
        <f>JULIO!B79+AGOSTO!B77+SEPTIEMBRE!B77</f>
        <v>4</v>
      </c>
      <c r="C77" s="8">
        <f>JULIO!C79+AGOSTO!C77+SEPTIEMBRE!C77</f>
        <v>1</v>
      </c>
      <c r="D77" s="8">
        <f>JULIO!D79+AGOSTO!D77+SEPTIEMBRE!D77</f>
        <v>3</v>
      </c>
      <c r="E77" s="8">
        <f>JULIO!E79+AGOSTO!E77+SEPTIEMBRE!E77</f>
        <v>13</v>
      </c>
      <c r="F77" s="8">
        <f>JULIO!F79+AGOSTO!F77+SEPTIEMBRE!F77</f>
        <v>2</v>
      </c>
      <c r="G77" s="8">
        <f>JULIO!G79+AGOSTO!G77+SEPTIEMBRE!G77</f>
        <v>11</v>
      </c>
    </row>
    <row r="78" spans="1:9" ht="16.5">
      <c r="A78" s="9" t="s">
        <v>17</v>
      </c>
      <c r="B78" s="8">
        <f>JULIO!B80+AGOSTO!B78+SEPTIEMBRE!B78</f>
        <v>8</v>
      </c>
      <c r="C78" s="8">
        <f>JULIO!C80+AGOSTO!C78+SEPTIEMBRE!C78</f>
        <v>3</v>
      </c>
      <c r="D78" s="8">
        <f>JULIO!D80+AGOSTO!D78+SEPTIEMBRE!D78</f>
        <v>5</v>
      </c>
      <c r="E78" s="8">
        <f>JULIO!E80+AGOSTO!E78+SEPTIEMBRE!E78</f>
        <v>19</v>
      </c>
      <c r="F78" s="8">
        <f>JULIO!F80+AGOSTO!F78+SEPTIEMBRE!F78</f>
        <v>10</v>
      </c>
      <c r="G78" s="8">
        <f>JULIO!G80+AGOSTO!G78+SEPTIEMBRE!G78</f>
        <v>9</v>
      </c>
    </row>
    <row r="79" spans="1:9" ht="16.5">
      <c r="A79" s="9" t="s">
        <v>18</v>
      </c>
      <c r="B79" s="8">
        <f>JULIO!B81+AGOSTO!B79+SEPTIEMBRE!B79</f>
        <v>23</v>
      </c>
      <c r="C79" s="8">
        <f>JULIO!C81+AGOSTO!C79+SEPTIEMBRE!C79</f>
        <v>10</v>
      </c>
      <c r="D79" s="8">
        <f>JULIO!D81+AGOSTO!D79+SEPTIEMBRE!D79</f>
        <v>13</v>
      </c>
      <c r="E79" s="8">
        <f>JULIO!E81+AGOSTO!E79+SEPTIEMBRE!E79</f>
        <v>123</v>
      </c>
      <c r="F79" s="8">
        <f>JULIO!F81+AGOSTO!F79+SEPTIEMBRE!F79</f>
        <v>74</v>
      </c>
      <c r="G79" s="8">
        <f>JULIO!G81+AGOSTO!G79+SEPTIEMBRE!G79</f>
        <v>49</v>
      </c>
    </row>
    <row r="80" spans="1:9" ht="16.5">
      <c r="A80" s="9" t="s">
        <v>19</v>
      </c>
      <c r="B80" s="8">
        <f>JULIO!B82+AGOSTO!B80+SEPTIEMBRE!B80</f>
        <v>14</v>
      </c>
      <c r="C80" s="8">
        <f>JULIO!C82+AGOSTO!C80+SEPTIEMBRE!C80</f>
        <v>6</v>
      </c>
      <c r="D80" s="8">
        <f>JULIO!D82+AGOSTO!D80+SEPTIEMBRE!D80</f>
        <v>8</v>
      </c>
      <c r="E80" s="8">
        <f>JULIO!E82+AGOSTO!E80+SEPTIEMBRE!E80</f>
        <v>146</v>
      </c>
      <c r="F80" s="8">
        <f>JULIO!F82+AGOSTO!F80+SEPTIEMBRE!F80</f>
        <v>65</v>
      </c>
      <c r="G80" s="8">
        <f>JULIO!G82+AGOSTO!G80+SEPTIEMBRE!G80</f>
        <v>81</v>
      </c>
    </row>
    <row r="82" spans="1:9">
      <c r="A82" s="32" t="s">
        <v>43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f>JULIO!B94+AGOSTO!B91+SEPTIEMBRE!B91</f>
        <v>166</v>
      </c>
      <c r="C91" s="8">
        <f>JULIO!C94+AGOSTO!C91+SEPTIEMBRE!C91</f>
        <v>77</v>
      </c>
      <c r="D91" s="8">
        <f>JULIO!D94+AGOSTO!D91+SEPTIEMBRE!D91</f>
        <v>89</v>
      </c>
      <c r="E91" s="8">
        <f>JULIO!E94+AGOSTO!E91+SEPTIEMBRE!E91</f>
        <v>1455</v>
      </c>
      <c r="F91" s="8">
        <f>JULIO!F94+AGOSTO!F91+SEPTIEMBRE!F91</f>
        <v>898</v>
      </c>
      <c r="G91" s="8">
        <f>JULIO!G94+AGOSTO!G91+SEPTIEMBRE!G91</f>
        <v>557</v>
      </c>
    </row>
    <row r="92" spans="1:9" ht="16.5">
      <c r="A92" s="9" t="s">
        <v>12</v>
      </c>
      <c r="B92" s="8">
        <f>JULIO!B95+AGOSTO!B92+SEPTIEMBRE!B92</f>
        <v>1</v>
      </c>
      <c r="C92" s="8">
        <f>JULIO!C95+AGOSTO!C92+SEPTIEMBRE!C92</f>
        <v>0</v>
      </c>
      <c r="D92" s="8">
        <f>JULIO!D95+AGOSTO!D92+SEPTIEMBRE!D92</f>
        <v>1</v>
      </c>
      <c r="E92" s="8">
        <f>JULIO!E95+AGOSTO!E92+SEPTIEMBRE!E92</f>
        <v>1</v>
      </c>
      <c r="F92" s="8">
        <f>JULIO!F95+AGOSTO!F92+SEPTIEMBRE!F92</f>
        <v>0</v>
      </c>
      <c r="G92" s="8">
        <f>JULIO!G95+AGOSTO!G92+SEPTIEMBRE!G92</f>
        <v>1</v>
      </c>
    </row>
    <row r="93" spans="1:9" ht="16.5">
      <c r="A93" s="9" t="s">
        <v>13</v>
      </c>
      <c r="B93" s="8">
        <f>JULIO!B96+AGOSTO!B93+SEPTIEMBRE!B93</f>
        <v>0</v>
      </c>
      <c r="C93" s="8">
        <f>JULIO!C96+AGOSTO!C93+SEPTIEMBRE!C93</f>
        <v>0</v>
      </c>
      <c r="D93" s="8">
        <f>JULIO!D96+AGOSTO!D93+SEPTIEMBRE!D93</f>
        <v>0</v>
      </c>
      <c r="E93" s="8">
        <f>JULIO!E96+AGOSTO!E93+SEPTIEMBRE!E93</f>
        <v>42</v>
      </c>
      <c r="F93" s="8">
        <f>JULIO!F96+AGOSTO!F93+SEPTIEMBRE!F93</f>
        <v>10</v>
      </c>
      <c r="G93" s="8">
        <f>JULIO!G96+AGOSTO!G93+SEPTIEMBRE!G93</f>
        <v>32</v>
      </c>
    </row>
    <row r="94" spans="1:9" ht="16.5">
      <c r="A94" s="9" t="s">
        <v>14</v>
      </c>
      <c r="B94" s="8">
        <f>JULIO!B97+AGOSTO!B94+SEPTIEMBRE!B94</f>
        <v>7</v>
      </c>
      <c r="C94" s="8">
        <f>JULIO!C97+AGOSTO!C94+SEPTIEMBRE!C94</f>
        <v>3</v>
      </c>
      <c r="D94" s="8">
        <f>JULIO!D97+AGOSTO!D94+SEPTIEMBRE!D94</f>
        <v>4</v>
      </c>
      <c r="E94" s="8">
        <f>JULIO!E97+AGOSTO!E94+SEPTIEMBRE!E94</f>
        <v>198</v>
      </c>
      <c r="F94" s="8">
        <f>JULIO!F97+AGOSTO!F94+SEPTIEMBRE!F94</f>
        <v>119</v>
      </c>
      <c r="G94" s="8">
        <f>JULIO!G97+AGOSTO!G94+SEPTIEMBRE!G94</f>
        <v>79</v>
      </c>
    </row>
    <row r="95" spans="1:9" ht="16.5">
      <c r="A95" s="9" t="s">
        <v>15</v>
      </c>
      <c r="B95" s="8">
        <f>JULIO!B98+AGOSTO!B95+SEPTIEMBRE!B95</f>
        <v>14</v>
      </c>
      <c r="C95" s="8">
        <f>JULIO!C98+AGOSTO!C95+SEPTIEMBRE!C95</f>
        <v>4</v>
      </c>
      <c r="D95" s="8">
        <f>JULIO!D98+AGOSTO!D95+SEPTIEMBRE!D95</f>
        <v>10</v>
      </c>
      <c r="E95" s="8">
        <f>JULIO!E98+AGOSTO!E95+SEPTIEMBRE!E95</f>
        <v>116</v>
      </c>
      <c r="F95" s="8">
        <f>JULIO!F98+AGOSTO!F95+SEPTIEMBRE!F95</f>
        <v>52</v>
      </c>
      <c r="G95" s="8">
        <f>JULIO!G98+AGOSTO!G95+SEPTIEMBRE!G95</f>
        <v>64</v>
      </c>
    </row>
    <row r="96" spans="1:9" ht="16.5">
      <c r="A96" s="9" t="s">
        <v>16</v>
      </c>
      <c r="B96" s="8">
        <f>JULIO!B99+AGOSTO!B96+SEPTIEMBRE!B96</f>
        <v>17</v>
      </c>
      <c r="C96" s="8">
        <f>JULIO!C99+AGOSTO!C96+SEPTIEMBRE!C96</f>
        <v>4</v>
      </c>
      <c r="D96" s="8">
        <f>JULIO!D99+AGOSTO!D96+SEPTIEMBRE!D96</f>
        <v>13</v>
      </c>
      <c r="E96" s="8">
        <f>JULIO!E99+AGOSTO!E96+SEPTIEMBRE!E96</f>
        <v>95</v>
      </c>
      <c r="F96" s="8">
        <f>JULIO!F99+AGOSTO!F96+SEPTIEMBRE!F96</f>
        <v>39</v>
      </c>
      <c r="G96" s="8">
        <f>JULIO!G99+AGOSTO!G96+SEPTIEMBRE!G96</f>
        <v>56</v>
      </c>
    </row>
    <row r="97" spans="1:9" ht="16.5">
      <c r="A97" s="9" t="s">
        <v>17</v>
      </c>
      <c r="B97" s="8">
        <f>JULIO!B100+AGOSTO!B97+SEPTIEMBRE!B97</f>
        <v>32</v>
      </c>
      <c r="C97" s="8">
        <f>JULIO!C100+AGOSTO!C97+SEPTIEMBRE!C97</f>
        <v>15</v>
      </c>
      <c r="D97" s="8">
        <f>JULIO!D100+AGOSTO!D97+SEPTIEMBRE!D97</f>
        <v>17</v>
      </c>
      <c r="E97" s="8">
        <f>JULIO!E100+AGOSTO!E97+SEPTIEMBRE!E97</f>
        <v>177</v>
      </c>
      <c r="F97" s="8">
        <f>JULIO!F100+AGOSTO!F97+SEPTIEMBRE!F97</f>
        <v>135</v>
      </c>
      <c r="G97" s="8">
        <f>JULIO!G100+AGOSTO!G97+SEPTIEMBRE!G97</f>
        <v>42</v>
      </c>
    </row>
    <row r="98" spans="1:9" ht="16.5">
      <c r="A98" s="9" t="s">
        <v>18</v>
      </c>
      <c r="B98" s="8">
        <f>JULIO!B101+AGOSTO!B98+SEPTIEMBRE!B98</f>
        <v>72</v>
      </c>
      <c r="C98" s="8">
        <f>JULIO!C101+AGOSTO!C98+SEPTIEMBRE!C98</f>
        <v>39</v>
      </c>
      <c r="D98" s="8">
        <f>JULIO!D101+AGOSTO!D98+SEPTIEMBRE!D98</f>
        <v>33</v>
      </c>
      <c r="E98" s="8">
        <f>JULIO!E101+AGOSTO!E98+SEPTIEMBRE!E98</f>
        <v>577</v>
      </c>
      <c r="F98" s="8">
        <f>JULIO!F101+AGOSTO!F98+SEPTIEMBRE!F98</f>
        <v>407</v>
      </c>
      <c r="G98" s="8">
        <f>JULIO!G101+AGOSTO!G98+SEPTIEMBRE!G98</f>
        <v>170</v>
      </c>
    </row>
    <row r="99" spans="1:9" ht="16.5">
      <c r="A99" s="9" t="s">
        <v>19</v>
      </c>
      <c r="B99" s="8">
        <f>JULIO!B102+AGOSTO!B99+SEPTIEMBRE!B99</f>
        <v>23</v>
      </c>
      <c r="C99" s="8">
        <f>JULIO!C102+AGOSTO!C99+SEPTIEMBRE!C99</f>
        <v>12</v>
      </c>
      <c r="D99" s="8">
        <f>JULIO!D102+AGOSTO!D99+SEPTIEMBRE!D99</f>
        <v>11</v>
      </c>
      <c r="E99" s="8">
        <f>JULIO!E102+AGOSTO!E99+SEPTIEMBRE!E99</f>
        <v>249</v>
      </c>
      <c r="F99" s="8">
        <f>JULIO!F102+AGOSTO!F99+SEPTIEMBRE!F99</f>
        <v>136</v>
      </c>
      <c r="G99" s="8">
        <f>JULIO!G102+AGOSTO!G99+SEPTIEMBRE!G99</f>
        <v>113</v>
      </c>
    </row>
    <row r="101" spans="1:9">
      <c r="A101" s="32" t="s">
        <v>43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f>JULIO!B114+AGOSTO!B110+SEPTIEMBRE!B110</f>
        <v>49</v>
      </c>
      <c r="C110" s="8">
        <f>JULIO!C114+AGOSTO!C110+SEPTIEMBRE!C110</f>
        <v>28</v>
      </c>
      <c r="D110" s="8">
        <f>JULIO!D114+AGOSTO!D110+SEPTIEMBRE!D110</f>
        <v>21</v>
      </c>
      <c r="E110" s="8">
        <f>JULIO!E114+AGOSTO!E110+SEPTIEMBRE!E110</f>
        <v>1157</v>
      </c>
      <c r="F110" s="8">
        <f>JULIO!F114+AGOSTO!F110+SEPTIEMBRE!F110</f>
        <v>735</v>
      </c>
      <c r="G110" s="8">
        <f>JULIO!G114+AGOSTO!G110+SEPTIEMBRE!G110</f>
        <v>422</v>
      </c>
    </row>
    <row r="111" spans="1:9" ht="16.5">
      <c r="A111" s="9" t="s">
        <v>12</v>
      </c>
      <c r="B111" s="8">
        <f>JULIO!B115+AGOSTO!B111+SEPTIEMBRE!B111</f>
        <v>0</v>
      </c>
      <c r="C111" s="8">
        <f>JULIO!C115+AGOSTO!C111+SEPTIEMBRE!C111</f>
        <v>0</v>
      </c>
      <c r="D111" s="8">
        <f>JULIO!D115+AGOSTO!D111+SEPTIEMBRE!D111</f>
        <v>0</v>
      </c>
      <c r="E111" s="8">
        <f>JULIO!E115+AGOSTO!E111+SEPTIEMBRE!E111</f>
        <v>0</v>
      </c>
      <c r="F111" s="8">
        <f>JULIO!F115+AGOSTO!F111+SEPTIEMBRE!F111</f>
        <v>0</v>
      </c>
      <c r="G111" s="8">
        <f>JULIO!G115+AGOSTO!G111+SEPTIEMBRE!G111</f>
        <v>0</v>
      </c>
    </row>
    <row r="112" spans="1:9" ht="16.5">
      <c r="A112" s="9" t="s">
        <v>13</v>
      </c>
      <c r="B112" s="8">
        <f>JULIO!B116+AGOSTO!B112+SEPTIEMBRE!B112</f>
        <v>1</v>
      </c>
      <c r="C112" s="8">
        <f>JULIO!C116+AGOSTO!C112+SEPTIEMBRE!C112</f>
        <v>1</v>
      </c>
      <c r="D112" s="8">
        <f>JULIO!D116+AGOSTO!D112+SEPTIEMBRE!D112</f>
        <v>0</v>
      </c>
      <c r="E112" s="8">
        <f>JULIO!E116+AGOSTO!E112+SEPTIEMBRE!E112</f>
        <v>49</v>
      </c>
      <c r="F112" s="8">
        <f>JULIO!F116+AGOSTO!F112+SEPTIEMBRE!F112</f>
        <v>27</v>
      </c>
      <c r="G112" s="8">
        <f>JULIO!G116+AGOSTO!G112+SEPTIEMBRE!G112</f>
        <v>22</v>
      </c>
    </row>
    <row r="113" spans="1:9" ht="16.5">
      <c r="A113" s="9" t="s">
        <v>14</v>
      </c>
      <c r="B113" s="8">
        <f>JULIO!B117+AGOSTO!B113+SEPTIEMBRE!B113</f>
        <v>0</v>
      </c>
      <c r="C113" s="8">
        <f>JULIO!C117+AGOSTO!C113+SEPTIEMBRE!C113</f>
        <v>0</v>
      </c>
      <c r="D113" s="8">
        <f>JULIO!D117+AGOSTO!D113+SEPTIEMBRE!D113</f>
        <v>0</v>
      </c>
      <c r="E113" s="8">
        <f>JULIO!E117+AGOSTO!E113+SEPTIEMBRE!E113</f>
        <v>121</v>
      </c>
      <c r="F113" s="8">
        <f>JULIO!F117+AGOSTO!F113+SEPTIEMBRE!F113</f>
        <v>78</v>
      </c>
      <c r="G113" s="8">
        <f>JULIO!G117+AGOSTO!G113+SEPTIEMBRE!G113</f>
        <v>43</v>
      </c>
    </row>
    <row r="114" spans="1:9" ht="16.5">
      <c r="A114" s="9" t="s">
        <v>15</v>
      </c>
      <c r="B114" s="8">
        <f>JULIO!B118+AGOSTO!B114+SEPTIEMBRE!B114</f>
        <v>3</v>
      </c>
      <c r="C114" s="8">
        <f>JULIO!C118+AGOSTO!C114+SEPTIEMBRE!C114</f>
        <v>2</v>
      </c>
      <c r="D114" s="8">
        <f>JULIO!D118+AGOSTO!D114+SEPTIEMBRE!D114</f>
        <v>1</v>
      </c>
      <c r="E114" s="8">
        <f>JULIO!E118+AGOSTO!E114+SEPTIEMBRE!E114</f>
        <v>75</v>
      </c>
      <c r="F114" s="8">
        <f>JULIO!F118+AGOSTO!F114+SEPTIEMBRE!F114</f>
        <v>42</v>
      </c>
      <c r="G114" s="8">
        <f>JULIO!G118+AGOSTO!G114+SEPTIEMBRE!G114</f>
        <v>33</v>
      </c>
    </row>
    <row r="115" spans="1:9" ht="16.5">
      <c r="A115" s="9" t="s">
        <v>16</v>
      </c>
      <c r="B115" s="8">
        <f>JULIO!B119+AGOSTO!B115+SEPTIEMBRE!B115</f>
        <v>3</v>
      </c>
      <c r="C115" s="8">
        <f>JULIO!C119+AGOSTO!C115+SEPTIEMBRE!C115</f>
        <v>1</v>
      </c>
      <c r="D115" s="8">
        <f>JULIO!D119+AGOSTO!D115+SEPTIEMBRE!D115</f>
        <v>2</v>
      </c>
      <c r="E115" s="8">
        <f>JULIO!E119+AGOSTO!E115+SEPTIEMBRE!E115</f>
        <v>113</v>
      </c>
      <c r="F115" s="8">
        <f>JULIO!F119+AGOSTO!F115+SEPTIEMBRE!F115</f>
        <v>37</v>
      </c>
      <c r="G115" s="8">
        <f>JULIO!G119+AGOSTO!G115+SEPTIEMBRE!G115</f>
        <v>76</v>
      </c>
    </row>
    <row r="116" spans="1:9" ht="16.5">
      <c r="A116" s="9" t="s">
        <v>17</v>
      </c>
      <c r="B116" s="8">
        <f>JULIO!B120+AGOSTO!B116+SEPTIEMBRE!B116</f>
        <v>5</v>
      </c>
      <c r="C116" s="8">
        <f>JULIO!C120+AGOSTO!C116+SEPTIEMBRE!C116</f>
        <v>5</v>
      </c>
      <c r="D116" s="8">
        <f>JULIO!D120+AGOSTO!D116+SEPTIEMBRE!D116</f>
        <v>0</v>
      </c>
      <c r="E116" s="8">
        <f>JULIO!E120+AGOSTO!E116+SEPTIEMBRE!E116</f>
        <v>110</v>
      </c>
      <c r="F116" s="8">
        <f>JULIO!F120+AGOSTO!F116+SEPTIEMBRE!F116</f>
        <v>81</v>
      </c>
      <c r="G116" s="8">
        <f>JULIO!G120+AGOSTO!G116+SEPTIEMBRE!G116</f>
        <v>29</v>
      </c>
    </row>
    <row r="117" spans="1:9" ht="16.5">
      <c r="A117" s="9" t="s">
        <v>18</v>
      </c>
      <c r="B117" s="8">
        <f>JULIO!B121+AGOSTO!B117+SEPTIEMBRE!B117</f>
        <v>22</v>
      </c>
      <c r="C117" s="8">
        <f>JULIO!C121+AGOSTO!C117+SEPTIEMBRE!C117</f>
        <v>11</v>
      </c>
      <c r="D117" s="8">
        <f>JULIO!D121+AGOSTO!D117+SEPTIEMBRE!D117</f>
        <v>11</v>
      </c>
      <c r="E117" s="8">
        <f>JULIO!E121+AGOSTO!E117+SEPTIEMBRE!E117</f>
        <v>405</v>
      </c>
      <c r="F117" s="8">
        <f>JULIO!F121+AGOSTO!F117+SEPTIEMBRE!F117</f>
        <v>300</v>
      </c>
      <c r="G117" s="8">
        <f>JULIO!G121+AGOSTO!G117+SEPTIEMBRE!G117</f>
        <v>105</v>
      </c>
    </row>
    <row r="118" spans="1:9" ht="16.5">
      <c r="A118" s="9" t="s">
        <v>19</v>
      </c>
      <c r="B118" s="8">
        <f>JULIO!B122+AGOSTO!B118+SEPTIEMBRE!B118</f>
        <v>15</v>
      </c>
      <c r="C118" s="8">
        <f>JULIO!C122+AGOSTO!C118+SEPTIEMBRE!C118</f>
        <v>8</v>
      </c>
      <c r="D118" s="8">
        <f>JULIO!D122+AGOSTO!D118+SEPTIEMBRE!D118</f>
        <v>7</v>
      </c>
      <c r="E118" s="8">
        <f>JULIO!E122+AGOSTO!E118+SEPTIEMBRE!E118</f>
        <v>284</v>
      </c>
      <c r="F118" s="8">
        <f>JULIO!F122+AGOSTO!F118+SEPTIEMBRE!F118</f>
        <v>170</v>
      </c>
      <c r="G118" s="8">
        <f>JULIO!G122+AGOSTO!G118+SEPTIEMBRE!G118</f>
        <v>114</v>
      </c>
    </row>
    <row r="120" spans="1:9">
      <c r="A120" s="32" t="s">
        <v>43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f>JULIO!B134+AGOSTO!B129+SEPTIEMBRE!B129</f>
        <v>185</v>
      </c>
      <c r="C129" s="8">
        <f>JULIO!C134+AGOSTO!C129+SEPTIEMBRE!C129</f>
        <v>87</v>
      </c>
      <c r="D129" s="8">
        <f>JULIO!D134+AGOSTO!D129+SEPTIEMBRE!D129</f>
        <v>98</v>
      </c>
      <c r="E129" s="8">
        <f>JULIO!E134+AGOSTO!E129+SEPTIEMBRE!E129</f>
        <v>1234</v>
      </c>
      <c r="F129" s="8">
        <f>JULIO!F134+AGOSTO!F129+SEPTIEMBRE!F129</f>
        <v>675</v>
      </c>
      <c r="G129" s="8">
        <f>JULIO!G134+AGOSTO!G129+SEPTIEMBRE!G129</f>
        <v>559</v>
      </c>
    </row>
    <row r="130" spans="1:9" ht="16.5">
      <c r="A130" s="9" t="s">
        <v>12</v>
      </c>
      <c r="B130" s="8">
        <f>JULIO!B135+AGOSTO!B130+SEPTIEMBRE!B130</f>
        <v>1</v>
      </c>
      <c r="C130" s="8">
        <f>JULIO!C135+AGOSTO!C130+SEPTIEMBRE!C130</f>
        <v>1</v>
      </c>
      <c r="D130" s="8">
        <f>JULIO!D135+AGOSTO!D130+SEPTIEMBRE!D130</f>
        <v>0</v>
      </c>
      <c r="E130" s="8">
        <f>JULIO!E135+AGOSTO!E130+SEPTIEMBRE!E130</f>
        <v>8</v>
      </c>
      <c r="F130" s="8">
        <f>JULIO!F135+AGOSTO!F130+SEPTIEMBRE!F130</f>
        <v>6</v>
      </c>
      <c r="G130" s="8">
        <f>JULIO!G135+AGOSTO!G130+SEPTIEMBRE!G130</f>
        <v>2</v>
      </c>
    </row>
    <row r="131" spans="1:9" ht="16.5">
      <c r="A131" s="9" t="s">
        <v>13</v>
      </c>
      <c r="B131" s="8">
        <f>JULIO!B136+AGOSTO!B131+SEPTIEMBRE!B131</f>
        <v>2</v>
      </c>
      <c r="C131" s="8">
        <f>JULIO!C136+AGOSTO!C131+SEPTIEMBRE!C131</f>
        <v>1</v>
      </c>
      <c r="D131" s="8">
        <f>JULIO!D136+AGOSTO!D131+SEPTIEMBRE!D131</f>
        <v>1</v>
      </c>
      <c r="E131" s="8">
        <f>JULIO!E136+AGOSTO!E131+SEPTIEMBRE!E131</f>
        <v>71</v>
      </c>
      <c r="F131" s="8">
        <f>JULIO!F136+AGOSTO!F131+SEPTIEMBRE!F131</f>
        <v>22</v>
      </c>
      <c r="G131" s="8">
        <f>JULIO!G136+AGOSTO!G131+SEPTIEMBRE!G131</f>
        <v>49</v>
      </c>
    </row>
    <row r="132" spans="1:9" ht="16.5">
      <c r="A132" s="9" t="s">
        <v>14</v>
      </c>
      <c r="B132" s="8">
        <f>JULIO!B137+AGOSTO!B132+SEPTIEMBRE!B132</f>
        <v>4</v>
      </c>
      <c r="C132" s="8">
        <f>JULIO!C137+AGOSTO!C132+SEPTIEMBRE!C132</f>
        <v>2</v>
      </c>
      <c r="D132" s="8">
        <f>JULIO!D137+AGOSTO!D132+SEPTIEMBRE!D132</f>
        <v>2</v>
      </c>
      <c r="E132" s="8">
        <f>JULIO!E137+AGOSTO!E132+SEPTIEMBRE!E132</f>
        <v>138</v>
      </c>
      <c r="F132" s="8">
        <f>JULIO!F137+AGOSTO!F132+SEPTIEMBRE!F132</f>
        <v>59</v>
      </c>
      <c r="G132" s="8">
        <f>JULIO!G137+AGOSTO!G132+SEPTIEMBRE!G132</f>
        <v>79</v>
      </c>
    </row>
    <row r="133" spans="1:9" ht="16.5">
      <c r="A133" s="9" t="s">
        <v>15</v>
      </c>
      <c r="B133" s="8">
        <f>JULIO!B138+AGOSTO!B133+SEPTIEMBRE!B133</f>
        <v>18</v>
      </c>
      <c r="C133" s="8">
        <f>JULIO!C138+AGOSTO!C133+SEPTIEMBRE!C133</f>
        <v>11</v>
      </c>
      <c r="D133" s="8">
        <f>JULIO!D138+AGOSTO!D133+SEPTIEMBRE!D133</f>
        <v>7</v>
      </c>
      <c r="E133" s="8">
        <f>JULIO!E138+AGOSTO!E133+SEPTIEMBRE!E133</f>
        <v>68</v>
      </c>
      <c r="F133" s="8">
        <f>JULIO!F138+AGOSTO!F133+SEPTIEMBRE!F133</f>
        <v>31</v>
      </c>
      <c r="G133" s="8">
        <f>JULIO!G138+AGOSTO!G133+SEPTIEMBRE!G133</f>
        <v>37</v>
      </c>
    </row>
    <row r="134" spans="1:9" ht="16.5">
      <c r="A134" s="9" t="s">
        <v>16</v>
      </c>
      <c r="B134" s="8">
        <f>JULIO!B139+AGOSTO!B134+SEPTIEMBRE!B134</f>
        <v>23</v>
      </c>
      <c r="C134" s="8">
        <f>JULIO!C139+AGOSTO!C134+SEPTIEMBRE!C134</f>
        <v>11</v>
      </c>
      <c r="D134" s="8">
        <f>JULIO!D139+AGOSTO!D134+SEPTIEMBRE!D134</f>
        <v>12</v>
      </c>
      <c r="E134" s="8">
        <f>JULIO!E139+AGOSTO!E134+SEPTIEMBRE!E134</f>
        <v>72</v>
      </c>
      <c r="F134" s="8">
        <f>JULIO!F139+AGOSTO!F134+SEPTIEMBRE!F134</f>
        <v>38</v>
      </c>
      <c r="G134" s="8">
        <f>JULIO!G139+AGOSTO!G134+SEPTIEMBRE!G134</f>
        <v>34</v>
      </c>
    </row>
    <row r="135" spans="1:9" ht="16.5">
      <c r="A135" s="9" t="s">
        <v>17</v>
      </c>
      <c r="B135" s="8">
        <f>JULIO!B140+AGOSTO!B135+SEPTIEMBRE!B135</f>
        <v>30</v>
      </c>
      <c r="C135" s="8">
        <f>JULIO!C140+AGOSTO!C135+SEPTIEMBRE!C135</f>
        <v>15</v>
      </c>
      <c r="D135" s="8">
        <f>JULIO!D140+AGOSTO!D135+SEPTIEMBRE!D135</f>
        <v>15</v>
      </c>
      <c r="E135" s="8">
        <f>JULIO!E140+AGOSTO!E135+SEPTIEMBRE!E135</f>
        <v>168</v>
      </c>
      <c r="F135" s="8">
        <f>JULIO!F140+AGOSTO!F135+SEPTIEMBRE!F135</f>
        <v>121</v>
      </c>
      <c r="G135" s="8">
        <f>JULIO!G140+AGOSTO!G135+SEPTIEMBRE!G135</f>
        <v>47</v>
      </c>
    </row>
    <row r="136" spans="1:9" ht="16.5">
      <c r="A136" s="9" t="s">
        <v>18</v>
      </c>
      <c r="B136" s="8">
        <f>JULIO!B141+AGOSTO!B136+SEPTIEMBRE!B136</f>
        <v>69</v>
      </c>
      <c r="C136" s="8">
        <f>JULIO!C141+AGOSTO!C136+SEPTIEMBRE!C136</f>
        <v>32</v>
      </c>
      <c r="D136" s="8">
        <f>JULIO!D141+AGOSTO!D136+SEPTIEMBRE!D136</f>
        <v>37</v>
      </c>
      <c r="E136" s="8">
        <f>JULIO!E141+AGOSTO!E136+SEPTIEMBRE!E136</f>
        <v>357</v>
      </c>
      <c r="F136" s="8">
        <f>JULIO!F141+AGOSTO!F136+SEPTIEMBRE!F136</f>
        <v>213</v>
      </c>
      <c r="G136" s="8">
        <f>JULIO!G141+AGOSTO!G136+SEPTIEMBRE!G136</f>
        <v>144</v>
      </c>
    </row>
    <row r="137" spans="1:9" ht="16.5">
      <c r="A137" s="9" t="s">
        <v>19</v>
      </c>
      <c r="B137" s="8">
        <f>JULIO!B142+AGOSTO!B137+SEPTIEMBRE!B137</f>
        <v>38</v>
      </c>
      <c r="C137" s="8">
        <f>JULIO!C142+AGOSTO!C137+SEPTIEMBRE!C137</f>
        <v>14</v>
      </c>
      <c r="D137" s="8">
        <f>JULIO!D142+AGOSTO!D137+SEPTIEMBRE!D137</f>
        <v>24</v>
      </c>
      <c r="E137" s="8">
        <f>JULIO!E142+AGOSTO!E137+SEPTIEMBRE!E137</f>
        <v>352</v>
      </c>
      <c r="F137" s="8">
        <f>JULIO!F142+AGOSTO!F137+SEPTIEMBRE!F137</f>
        <v>185</v>
      </c>
      <c r="G137" s="8">
        <f>JULIO!G142+AGOSTO!G137+SEPTIEMBRE!G137</f>
        <v>167</v>
      </c>
    </row>
    <row r="139" spans="1:9">
      <c r="A139" s="32" t="s">
        <v>43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f>JULIO!B154+AGOSTO!B148+SEPTIEMBRE!B148</f>
        <v>141</v>
      </c>
      <c r="C148" s="8">
        <f>JULIO!C154+AGOSTO!C148+SEPTIEMBRE!C148</f>
        <v>84</v>
      </c>
      <c r="D148" s="8">
        <f>JULIO!D154+AGOSTO!D148+SEPTIEMBRE!D148</f>
        <v>57</v>
      </c>
      <c r="E148" s="8">
        <f>JULIO!E154+AGOSTO!E148+SEPTIEMBRE!E148</f>
        <v>1106</v>
      </c>
      <c r="F148" s="8">
        <f>JULIO!F154+AGOSTO!F148+SEPTIEMBRE!F148</f>
        <v>648</v>
      </c>
      <c r="G148" s="8">
        <f>JULIO!G154+AGOSTO!G148+SEPTIEMBRE!G148</f>
        <v>458</v>
      </c>
    </row>
    <row r="149" spans="1:9" ht="16.5">
      <c r="A149" s="9" t="s">
        <v>12</v>
      </c>
      <c r="B149" s="8">
        <f>JULIO!B155+AGOSTO!B149+SEPTIEMBRE!B149</f>
        <v>2</v>
      </c>
      <c r="C149" s="8">
        <f>JULIO!C155+AGOSTO!C149+SEPTIEMBRE!C149</f>
        <v>2</v>
      </c>
      <c r="D149" s="8">
        <f>JULIO!D155+AGOSTO!D149+SEPTIEMBRE!D149</f>
        <v>0</v>
      </c>
      <c r="E149" s="8">
        <f>JULIO!E155+AGOSTO!E149+SEPTIEMBRE!E149</f>
        <v>7</v>
      </c>
      <c r="F149" s="8">
        <f>JULIO!F155+AGOSTO!F149+SEPTIEMBRE!F149</f>
        <v>7</v>
      </c>
      <c r="G149" s="8">
        <f>JULIO!G155+AGOSTO!G149+SEPTIEMBRE!G149</f>
        <v>0</v>
      </c>
    </row>
    <row r="150" spans="1:9" ht="16.5">
      <c r="A150" s="9" t="s">
        <v>13</v>
      </c>
      <c r="B150" s="8">
        <f>JULIO!B156+AGOSTO!B150+SEPTIEMBRE!B150</f>
        <v>2</v>
      </c>
      <c r="C150" s="8">
        <f>JULIO!C156+AGOSTO!C150+SEPTIEMBRE!C150</f>
        <v>1</v>
      </c>
      <c r="D150" s="8">
        <f>JULIO!D156+AGOSTO!D150+SEPTIEMBRE!D150</f>
        <v>1</v>
      </c>
      <c r="E150" s="8">
        <f>JULIO!E156+AGOSTO!E150+SEPTIEMBRE!E150</f>
        <v>9</v>
      </c>
      <c r="F150" s="8">
        <f>JULIO!F156+AGOSTO!F150+SEPTIEMBRE!F150</f>
        <v>5</v>
      </c>
      <c r="G150" s="8">
        <f>JULIO!G156+AGOSTO!G150+SEPTIEMBRE!G150</f>
        <v>4</v>
      </c>
    </row>
    <row r="151" spans="1:9" ht="16.5">
      <c r="A151" s="9" t="s">
        <v>14</v>
      </c>
      <c r="B151" s="8">
        <f>JULIO!B157+AGOSTO!B151+SEPTIEMBRE!B151</f>
        <v>10</v>
      </c>
      <c r="C151" s="8">
        <f>JULIO!C157+AGOSTO!C151+SEPTIEMBRE!C151</f>
        <v>5</v>
      </c>
      <c r="D151" s="8">
        <f>JULIO!D157+AGOSTO!D151+SEPTIEMBRE!D151</f>
        <v>5</v>
      </c>
      <c r="E151" s="8">
        <f>JULIO!E157+AGOSTO!E151+SEPTIEMBRE!E151</f>
        <v>104</v>
      </c>
      <c r="F151" s="8">
        <f>JULIO!F157+AGOSTO!F151+SEPTIEMBRE!F151</f>
        <v>60</v>
      </c>
      <c r="G151" s="8">
        <f>JULIO!G157+AGOSTO!G151+SEPTIEMBRE!G151</f>
        <v>44</v>
      </c>
    </row>
    <row r="152" spans="1:9" ht="16.5">
      <c r="A152" s="9" t="s">
        <v>15</v>
      </c>
      <c r="B152" s="8">
        <f>JULIO!B158+AGOSTO!B152+SEPTIEMBRE!B152</f>
        <v>18</v>
      </c>
      <c r="C152" s="8">
        <f>JULIO!C158+AGOSTO!C152+SEPTIEMBRE!C152</f>
        <v>10</v>
      </c>
      <c r="D152" s="8">
        <f>JULIO!D158+AGOSTO!D152+SEPTIEMBRE!D152</f>
        <v>8</v>
      </c>
      <c r="E152" s="8">
        <f>JULIO!E158+AGOSTO!E152+SEPTIEMBRE!E152</f>
        <v>144</v>
      </c>
      <c r="F152" s="8">
        <f>JULIO!F158+AGOSTO!F152+SEPTIEMBRE!F152</f>
        <v>74</v>
      </c>
      <c r="G152" s="8">
        <f>JULIO!G158+AGOSTO!G152+SEPTIEMBRE!G152</f>
        <v>70</v>
      </c>
    </row>
    <row r="153" spans="1:9" ht="16.5">
      <c r="A153" s="9" t="s">
        <v>16</v>
      </c>
      <c r="B153" s="8">
        <f>JULIO!B159+AGOSTO!B153+SEPTIEMBRE!B153</f>
        <v>4</v>
      </c>
      <c r="C153" s="8">
        <f>JULIO!C159+AGOSTO!C153+SEPTIEMBRE!C153</f>
        <v>2</v>
      </c>
      <c r="D153" s="8">
        <f>JULIO!D159+AGOSTO!D153+SEPTIEMBRE!D153</f>
        <v>2</v>
      </c>
      <c r="E153" s="8">
        <f>JULIO!E159+AGOSTO!E153+SEPTIEMBRE!E153</f>
        <v>142</v>
      </c>
      <c r="F153" s="8">
        <f>JULIO!F159+AGOSTO!F153+SEPTIEMBRE!F153</f>
        <v>73</v>
      </c>
      <c r="G153" s="8">
        <f>JULIO!G159+AGOSTO!G153+SEPTIEMBRE!G153</f>
        <v>69</v>
      </c>
    </row>
    <row r="154" spans="1:9" ht="16.5">
      <c r="A154" s="9" t="s">
        <v>17</v>
      </c>
      <c r="B154" s="8">
        <f>JULIO!B160+AGOSTO!B154+SEPTIEMBRE!B154</f>
        <v>28</v>
      </c>
      <c r="C154" s="8">
        <f>JULIO!C160+AGOSTO!C154+SEPTIEMBRE!C154</f>
        <v>14</v>
      </c>
      <c r="D154" s="8">
        <f>JULIO!D160+AGOSTO!D154+SEPTIEMBRE!D154</f>
        <v>14</v>
      </c>
      <c r="E154" s="8">
        <f>JULIO!E160+AGOSTO!E154+SEPTIEMBRE!E154</f>
        <v>143</v>
      </c>
      <c r="F154" s="8">
        <f>JULIO!F160+AGOSTO!F154+SEPTIEMBRE!F154</f>
        <v>81</v>
      </c>
      <c r="G154" s="8">
        <f>JULIO!G160+AGOSTO!G154+SEPTIEMBRE!G154</f>
        <v>62</v>
      </c>
    </row>
    <row r="155" spans="1:9" ht="16.5">
      <c r="A155" s="9" t="s">
        <v>18</v>
      </c>
      <c r="B155" s="8">
        <f>JULIO!B161+AGOSTO!B155+SEPTIEMBRE!B155</f>
        <v>48</v>
      </c>
      <c r="C155" s="8">
        <f>JULIO!C161+AGOSTO!C155+SEPTIEMBRE!C155</f>
        <v>31</v>
      </c>
      <c r="D155" s="8">
        <f>JULIO!D161+AGOSTO!D155+SEPTIEMBRE!D155</f>
        <v>17</v>
      </c>
      <c r="E155" s="8">
        <f>JULIO!E161+AGOSTO!E155+SEPTIEMBRE!E155</f>
        <v>251</v>
      </c>
      <c r="F155" s="8">
        <f>JULIO!F161+AGOSTO!F155+SEPTIEMBRE!F155</f>
        <v>166</v>
      </c>
      <c r="G155" s="8">
        <f>JULIO!G161+AGOSTO!G155+SEPTIEMBRE!G155</f>
        <v>85</v>
      </c>
    </row>
    <row r="156" spans="1:9" ht="16.5">
      <c r="A156" s="9" t="s">
        <v>19</v>
      </c>
      <c r="B156" s="8">
        <f>JULIO!B162+AGOSTO!B156+SEPTIEMBRE!B156</f>
        <v>29</v>
      </c>
      <c r="C156" s="8">
        <f>JULIO!C162+AGOSTO!C156+SEPTIEMBRE!C156</f>
        <v>19</v>
      </c>
      <c r="D156" s="8">
        <f>JULIO!D162+AGOSTO!D156+SEPTIEMBRE!D156</f>
        <v>10</v>
      </c>
      <c r="E156" s="8">
        <f>JULIO!E162+AGOSTO!E156+SEPTIEMBRE!E156</f>
        <v>306</v>
      </c>
      <c r="F156" s="8">
        <f>JULIO!F162+AGOSTO!F156+SEPTIEMBRE!F156</f>
        <v>182</v>
      </c>
      <c r="G156" s="8">
        <f>JULIO!G162+AGOSTO!G156+SEPTIEMBRE!G156</f>
        <v>124</v>
      </c>
    </row>
    <row r="158" spans="1:9">
      <c r="A158" s="32" t="s">
        <v>43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f>JULIO!B174+AGOSTO!B167+SEPTIEMBRE!B167</f>
        <v>138</v>
      </c>
      <c r="C167" s="8">
        <f>JULIO!C174+AGOSTO!C167+SEPTIEMBRE!C167</f>
        <v>76</v>
      </c>
      <c r="D167" s="8">
        <f>JULIO!D174+AGOSTO!D167+SEPTIEMBRE!D167</f>
        <v>62</v>
      </c>
      <c r="E167" s="8">
        <f>JULIO!E174+AGOSTO!E167+SEPTIEMBRE!E167</f>
        <v>2688</v>
      </c>
      <c r="F167" s="8">
        <f>JULIO!F174+AGOSTO!F167+SEPTIEMBRE!F167</f>
        <v>1573</v>
      </c>
      <c r="G167" s="8">
        <f>JULIO!G174+AGOSTO!G167+SEPTIEMBRE!G167</f>
        <v>1115</v>
      </c>
      <c r="H167" s="8">
        <f>JULIO!H174+AGOSTO!H167+SEPTIEMBRE!H167</f>
        <v>0</v>
      </c>
    </row>
    <row r="168" spans="1:9" ht="16.5">
      <c r="A168" s="9" t="s">
        <v>12</v>
      </c>
      <c r="B168" s="8">
        <f>JULIO!B175+AGOSTO!B168+SEPTIEMBRE!B168</f>
        <v>2</v>
      </c>
      <c r="C168" s="8">
        <f>JULIO!C175+AGOSTO!C168+SEPTIEMBRE!C168</f>
        <v>2</v>
      </c>
      <c r="D168" s="8">
        <f>JULIO!D175+AGOSTO!D168+SEPTIEMBRE!D168</f>
        <v>0</v>
      </c>
      <c r="E168" s="8">
        <f>JULIO!E175+AGOSTO!E168+SEPTIEMBRE!E168</f>
        <v>10</v>
      </c>
      <c r="F168" s="8">
        <f>JULIO!F175+AGOSTO!F168+SEPTIEMBRE!F168</f>
        <v>10</v>
      </c>
      <c r="G168" s="8">
        <f>JULIO!G175+AGOSTO!G168+SEPTIEMBRE!G168</f>
        <v>0</v>
      </c>
    </row>
    <row r="169" spans="1:9" ht="16.5">
      <c r="A169" s="9" t="s">
        <v>13</v>
      </c>
      <c r="B169" s="8">
        <f>JULIO!B176+AGOSTO!B169+SEPTIEMBRE!B169</f>
        <v>2</v>
      </c>
      <c r="C169" s="8">
        <f>JULIO!C176+AGOSTO!C169+SEPTIEMBRE!C169</f>
        <v>1</v>
      </c>
      <c r="D169" s="8">
        <f>JULIO!D176+AGOSTO!D169+SEPTIEMBRE!D169</f>
        <v>1</v>
      </c>
      <c r="E169" s="8">
        <f>JULIO!E176+AGOSTO!E169+SEPTIEMBRE!E169</f>
        <v>13</v>
      </c>
      <c r="F169" s="8">
        <f>JULIO!F176+AGOSTO!F169+SEPTIEMBRE!F169</f>
        <v>12</v>
      </c>
      <c r="G169" s="8">
        <f>JULIO!G176+AGOSTO!G169+SEPTIEMBRE!G169</f>
        <v>1</v>
      </c>
    </row>
    <row r="170" spans="1:9" ht="16.5">
      <c r="A170" s="9" t="s">
        <v>14</v>
      </c>
      <c r="B170" s="8">
        <f>JULIO!B177+AGOSTO!B170+SEPTIEMBRE!B170</f>
        <v>7</v>
      </c>
      <c r="C170" s="8">
        <f>JULIO!C177+AGOSTO!C170+SEPTIEMBRE!C170</f>
        <v>2</v>
      </c>
      <c r="D170" s="8">
        <f>JULIO!D177+AGOSTO!D170+SEPTIEMBRE!D170</f>
        <v>5</v>
      </c>
      <c r="E170" s="8">
        <f>JULIO!E177+AGOSTO!E170+SEPTIEMBRE!E170</f>
        <v>223</v>
      </c>
      <c r="F170" s="8">
        <f>JULIO!F177+AGOSTO!F170+SEPTIEMBRE!F170</f>
        <v>104</v>
      </c>
      <c r="G170" s="8">
        <f>JULIO!G177+AGOSTO!G170+SEPTIEMBRE!G170</f>
        <v>119</v>
      </c>
    </row>
    <row r="171" spans="1:9" ht="16.5">
      <c r="A171" s="9" t="s">
        <v>15</v>
      </c>
      <c r="B171" s="8">
        <f>JULIO!B178+AGOSTO!B171+SEPTIEMBRE!B171</f>
        <v>10</v>
      </c>
      <c r="C171" s="8">
        <f>JULIO!C178+AGOSTO!C171+SEPTIEMBRE!C171</f>
        <v>7</v>
      </c>
      <c r="D171" s="8">
        <f>JULIO!D178+AGOSTO!D171+SEPTIEMBRE!D171</f>
        <v>3</v>
      </c>
      <c r="E171" s="8">
        <f>JULIO!E178+AGOSTO!E171+SEPTIEMBRE!E171</f>
        <v>375</v>
      </c>
      <c r="F171" s="8">
        <f>JULIO!F178+AGOSTO!F171+SEPTIEMBRE!F171</f>
        <v>190</v>
      </c>
      <c r="G171" s="8">
        <f>JULIO!G178+AGOSTO!G171+SEPTIEMBRE!G171</f>
        <v>185</v>
      </c>
    </row>
    <row r="172" spans="1:9" ht="16.5">
      <c r="A172" s="9" t="s">
        <v>16</v>
      </c>
      <c r="B172" s="8">
        <f>JULIO!B179+AGOSTO!B172+SEPTIEMBRE!B172</f>
        <v>5</v>
      </c>
      <c r="C172" s="8">
        <f>JULIO!C179+AGOSTO!C172+SEPTIEMBRE!C172</f>
        <v>2</v>
      </c>
      <c r="D172" s="8">
        <f>JULIO!D179+AGOSTO!D172+SEPTIEMBRE!D172</f>
        <v>3</v>
      </c>
      <c r="E172" s="8">
        <f>JULIO!E179+AGOSTO!E172+SEPTIEMBRE!E172</f>
        <v>294</v>
      </c>
      <c r="F172" s="8">
        <f>JULIO!F179+AGOSTO!F172+SEPTIEMBRE!F172</f>
        <v>126</v>
      </c>
      <c r="G172" s="8">
        <f>JULIO!G179+AGOSTO!G172+SEPTIEMBRE!G172</f>
        <v>168</v>
      </c>
    </row>
    <row r="173" spans="1:9" ht="16.5">
      <c r="A173" s="9" t="s">
        <v>17</v>
      </c>
      <c r="B173" s="8">
        <f>JULIO!B180+AGOSTO!B173+SEPTIEMBRE!B173</f>
        <v>21</v>
      </c>
      <c r="C173" s="8">
        <f>JULIO!C180+AGOSTO!C173+SEPTIEMBRE!C173</f>
        <v>11</v>
      </c>
      <c r="D173" s="8">
        <f>JULIO!D180+AGOSTO!D173+SEPTIEMBRE!D173</f>
        <v>10</v>
      </c>
      <c r="E173" s="8">
        <f>JULIO!E180+AGOSTO!E173+SEPTIEMBRE!E173</f>
        <v>188</v>
      </c>
      <c r="F173" s="8">
        <f>JULIO!F180+AGOSTO!F173+SEPTIEMBRE!F173</f>
        <v>102</v>
      </c>
      <c r="G173" s="8">
        <f>JULIO!G180+AGOSTO!G173+SEPTIEMBRE!G173</f>
        <v>86</v>
      </c>
    </row>
    <row r="174" spans="1:9" ht="16.5">
      <c r="A174" s="9" t="s">
        <v>18</v>
      </c>
      <c r="B174" s="8">
        <f>JULIO!B181+AGOSTO!B174+SEPTIEMBRE!B174</f>
        <v>69</v>
      </c>
      <c r="C174" s="8">
        <f>JULIO!C181+AGOSTO!C174+SEPTIEMBRE!C174</f>
        <v>41</v>
      </c>
      <c r="D174" s="8">
        <f>JULIO!D181+AGOSTO!D174+SEPTIEMBRE!D174</f>
        <v>28</v>
      </c>
      <c r="E174" s="8">
        <f>JULIO!E181+AGOSTO!E174+SEPTIEMBRE!E174</f>
        <v>858</v>
      </c>
      <c r="F174" s="8">
        <f>JULIO!F181+AGOSTO!F174+SEPTIEMBRE!F174</f>
        <v>550</v>
      </c>
      <c r="G174" s="8">
        <f>JULIO!G181+AGOSTO!G174+SEPTIEMBRE!G174</f>
        <v>308</v>
      </c>
    </row>
    <row r="175" spans="1:9" ht="16.5">
      <c r="A175" s="9" t="s">
        <v>19</v>
      </c>
      <c r="B175" s="8">
        <f>JULIO!B182+AGOSTO!B175+SEPTIEMBRE!B175</f>
        <v>22</v>
      </c>
      <c r="C175" s="8">
        <f>JULIO!C182+AGOSTO!C175+SEPTIEMBRE!C175</f>
        <v>10</v>
      </c>
      <c r="D175" s="8">
        <f>JULIO!D182+AGOSTO!D175+SEPTIEMBRE!D175</f>
        <v>12</v>
      </c>
      <c r="E175" s="8">
        <f>JULIO!E182+AGOSTO!E175+SEPTIEMBRE!E175</f>
        <v>727</v>
      </c>
      <c r="F175" s="8">
        <f>JULIO!F182+AGOSTO!F175+SEPTIEMBRE!F175</f>
        <v>479</v>
      </c>
      <c r="G175" s="8">
        <f>JULIO!G182+AGOSTO!G175+SEPTIEMBRE!G175</f>
        <v>248</v>
      </c>
    </row>
    <row r="177" spans="1:9">
      <c r="A177" s="32" t="s">
        <v>43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f>JULIO!B194+AGOSTO!B186+SEPTIEMBRE!B186</f>
        <v>180</v>
      </c>
      <c r="C186" s="8">
        <f>JULIO!C194+AGOSTO!C186+SEPTIEMBRE!C186</f>
        <v>96</v>
      </c>
      <c r="D186" s="8">
        <f>JULIO!D194+AGOSTO!D186+SEPTIEMBRE!D186</f>
        <v>84</v>
      </c>
      <c r="E186" s="8">
        <f>JULIO!E194+AGOSTO!E186+SEPTIEMBRE!E186</f>
        <v>1289</v>
      </c>
      <c r="F186" s="8">
        <f>JULIO!F194+AGOSTO!F186+SEPTIEMBRE!F186</f>
        <v>729</v>
      </c>
      <c r="G186" s="8">
        <f>JULIO!G194+AGOSTO!G186+SEPTIEMBRE!G186</f>
        <v>560</v>
      </c>
    </row>
    <row r="187" spans="1:9" ht="16.5">
      <c r="A187" s="9" t="s">
        <v>12</v>
      </c>
      <c r="B187" s="8">
        <f>JULIO!B195+AGOSTO!B187+SEPTIEMBRE!B187</f>
        <v>2</v>
      </c>
      <c r="C187" s="8">
        <f>JULIO!C195+AGOSTO!C187+SEPTIEMBRE!C187</f>
        <v>1</v>
      </c>
      <c r="D187" s="8">
        <f>JULIO!D195+AGOSTO!D187+SEPTIEMBRE!D187</f>
        <v>1</v>
      </c>
      <c r="E187" s="8">
        <f>JULIO!E195+AGOSTO!E187+SEPTIEMBRE!E187</f>
        <v>9</v>
      </c>
      <c r="F187" s="8">
        <f>JULIO!F195+AGOSTO!F187+SEPTIEMBRE!F187</f>
        <v>5</v>
      </c>
      <c r="G187" s="8">
        <f>JULIO!G195+AGOSTO!G187+SEPTIEMBRE!G187</f>
        <v>4</v>
      </c>
    </row>
    <row r="188" spans="1:9" ht="16.5">
      <c r="A188" s="9" t="s">
        <v>13</v>
      </c>
      <c r="B188" s="8">
        <f>JULIO!B196+AGOSTO!B188+SEPTIEMBRE!B188</f>
        <v>2</v>
      </c>
      <c r="C188" s="8">
        <f>JULIO!C196+AGOSTO!C188+SEPTIEMBRE!C188</f>
        <v>2</v>
      </c>
      <c r="D188" s="8">
        <f>JULIO!D196+AGOSTO!D188+SEPTIEMBRE!D188</f>
        <v>0</v>
      </c>
      <c r="E188" s="8">
        <f>JULIO!E196+AGOSTO!E188+SEPTIEMBRE!E188</f>
        <v>86</v>
      </c>
      <c r="F188" s="8">
        <f>JULIO!F196+AGOSTO!F188+SEPTIEMBRE!F188</f>
        <v>51</v>
      </c>
      <c r="G188" s="8">
        <f>JULIO!G196+AGOSTO!G188+SEPTIEMBRE!G188</f>
        <v>35</v>
      </c>
    </row>
    <row r="189" spans="1:9" ht="16.5">
      <c r="A189" s="9" t="s">
        <v>14</v>
      </c>
      <c r="B189" s="8">
        <f>JULIO!B197+AGOSTO!B189+SEPTIEMBRE!B189</f>
        <v>11</v>
      </c>
      <c r="C189" s="8">
        <f>JULIO!C197+AGOSTO!C189+SEPTIEMBRE!C189</f>
        <v>6</v>
      </c>
      <c r="D189" s="8">
        <f>JULIO!D197+AGOSTO!D189+SEPTIEMBRE!D189</f>
        <v>5</v>
      </c>
      <c r="E189" s="8">
        <f>JULIO!E197+AGOSTO!E189+SEPTIEMBRE!E189</f>
        <v>291</v>
      </c>
      <c r="F189" s="8">
        <f>JULIO!F197+AGOSTO!F189+SEPTIEMBRE!F189</f>
        <v>146</v>
      </c>
      <c r="G189" s="8">
        <f>JULIO!G197+AGOSTO!G189+SEPTIEMBRE!G189</f>
        <v>145</v>
      </c>
    </row>
    <row r="190" spans="1:9" ht="16.5">
      <c r="A190" s="9" t="s">
        <v>15</v>
      </c>
      <c r="B190" s="8">
        <f>JULIO!B198+AGOSTO!B190+SEPTIEMBRE!B190</f>
        <v>18</v>
      </c>
      <c r="C190" s="8">
        <f>JULIO!C198+AGOSTO!C190+SEPTIEMBRE!C190</f>
        <v>5</v>
      </c>
      <c r="D190" s="8">
        <f>JULIO!D198+AGOSTO!D190+SEPTIEMBRE!D190</f>
        <v>13</v>
      </c>
      <c r="E190" s="8">
        <f>JULIO!E198+AGOSTO!E190+SEPTIEMBRE!E190</f>
        <v>99</v>
      </c>
      <c r="F190" s="8">
        <f>JULIO!F198+AGOSTO!F190+SEPTIEMBRE!F190</f>
        <v>39</v>
      </c>
      <c r="G190" s="8">
        <f>JULIO!G198+AGOSTO!G190+SEPTIEMBRE!G190</f>
        <v>60</v>
      </c>
    </row>
    <row r="191" spans="1:9" ht="16.5">
      <c r="A191" s="9" t="s">
        <v>16</v>
      </c>
      <c r="B191" s="8">
        <f>JULIO!B199+AGOSTO!B191+SEPTIEMBRE!B191</f>
        <v>35</v>
      </c>
      <c r="C191" s="8">
        <f>JULIO!C199+AGOSTO!C191+SEPTIEMBRE!C191</f>
        <v>20</v>
      </c>
      <c r="D191" s="8">
        <f>JULIO!D199+AGOSTO!D191+SEPTIEMBRE!D191</f>
        <v>15</v>
      </c>
      <c r="E191" s="8">
        <f>JULIO!E199+AGOSTO!E191+SEPTIEMBRE!E191</f>
        <v>82</v>
      </c>
      <c r="F191" s="8">
        <f>JULIO!F199+AGOSTO!F191+SEPTIEMBRE!F191</f>
        <v>44</v>
      </c>
      <c r="G191" s="8">
        <f>JULIO!G199+AGOSTO!G191+SEPTIEMBRE!G191</f>
        <v>38</v>
      </c>
    </row>
    <row r="192" spans="1:9" ht="16.5">
      <c r="A192" s="9" t="s">
        <v>17</v>
      </c>
      <c r="B192" s="8">
        <f>JULIO!B200+AGOSTO!B192+SEPTIEMBRE!B192</f>
        <v>21</v>
      </c>
      <c r="C192" s="8">
        <f>JULIO!C200+AGOSTO!C192+SEPTIEMBRE!C192</f>
        <v>13</v>
      </c>
      <c r="D192" s="8">
        <f>JULIO!D200+AGOSTO!D192+SEPTIEMBRE!D192</f>
        <v>8</v>
      </c>
      <c r="E192" s="8">
        <f>JULIO!E200+AGOSTO!E192+SEPTIEMBRE!E192</f>
        <v>108</v>
      </c>
      <c r="F192" s="8">
        <f>JULIO!F200+AGOSTO!F192+SEPTIEMBRE!F192</f>
        <v>82</v>
      </c>
      <c r="G192" s="8">
        <f>JULIO!G200+AGOSTO!G192+SEPTIEMBRE!G192</f>
        <v>26</v>
      </c>
    </row>
    <row r="193" spans="1:7" ht="16.5">
      <c r="A193" s="9" t="s">
        <v>18</v>
      </c>
      <c r="B193" s="8">
        <f>JULIO!B201+AGOSTO!B193+SEPTIEMBRE!B193</f>
        <v>63</v>
      </c>
      <c r="C193" s="8">
        <f>JULIO!C201+AGOSTO!C193+SEPTIEMBRE!C193</f>
        <v>31</v>
      </c>
      <c r="D193" s="8">
        <f>JULIO!D201+AGOSTO!D193+SEPTIEMBRE!D193</f>
        <v>32</v>
      </c>
      <c r="E193" s="8">
        <f>JULIO!E201+AGOSTO!E193+SEPTIEMBRE!E193</f>
        <v>396</v>
      </c>
      <c r="F193" s="8">
        <f>JULIO!F201+AGOSTO!F193+SEPTIEMBRE!F193</f>
        <v>236</v>
      </c>
      <c r="G193" s="8">
        <f>JULIO!G201+AGOSTO!G193+SEPTIEMBRE!G193</f>
        <v>160</v>
      </c>
    </row>
    <row r="194" spans="1:7" ht="16.5">
      <c r="A194" s="9" t="s">
        <v>19</v>
      </c>
      <c r="B194" s="8">
        <f>JULIO!B202+AGOSTO!B194+SEPTIEMBRE!B194</f>
        <v>28</v>
      </c>
      <c r="C194" s="8">
        <f>JULIO!C202+AGOSTO!C194+SEPTIEMBRE!C194</f>
        <v>18</v>
      </c>
      <c r="D194" s="8">
        <f>JULIO!D202+AGOSTO!D194+SEPTIEMBRE!D194</f>
        <v>10</v>
      </c>
      <c r="E194" s="8">
        <f>JULIO!E202+AGOSTO!E194+SEPTIEMBRE!E194</f>
        <v>218</v>
      </c>
      <c r="F194" s="8">
        <f>JULIO!F202+AGOSTO!F194+SEPTIEMBRE!F194</f>
        <v>126</v>
      </c>
      <c r="G194" s="8">
        <f>JULIO!G202+AGOSTO!G194+SEPTIEMBRE!G194</f>
        <v>92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4:I44"/>
    <mergeCell ref="A45:I45"/>
    <mergeCell ref="A48:I48"/>
    <mergeCell ref="A50:A51"/>
    <mergeCell ref="B50:D50"/>
    <mergeCell ref="E50:G50"/>
    <mergeCell ref="A63:I63"/>
    <mergeCell ref="A64:I64"/>
    <mergeCell ref="A67:I67"/>
    <mergeCell ref="A69:A70"/>
    <mergeCell ref="B69:D69"/>
    <mergeCell ref="E69:G69"/>
    <mergeCell ref="A82:I82"/>
    <mergeCell ref="A83:I83"/>
    <mergeCell ref="A86:I86"/>
    <mergeCell ref="A88:A89"/>
    <mergeCell ref="B88:D88"/>
    <mergeCell ref="E88:G88"/>
    <mergeCell ref="A101:I101"/>
    <mergeCell ref="A102:I102"/>
    <mergeCell ref="A105:I105"/>
    <mergeCell ref="A107:A108"/>
    <mergeCell ref="B107:D107"/>
    <mergeCell ref="E107:G107"/>
    <mergeCell ref="A120:I120"/>
    <mergeCell ref="A121:I121"/>
    <mergeCell ref="A124:I124"/>
    <mergeCell ref="A126:A127"/>
    <mergeCell ref="B126:D126"/>
    <mergeCell ref="E126:G126"/>
    <mergeCell ref="A139:I139"/>
    <mergeCell ref="A140:I140"/>
    <mergeCell ref="A143:I143"/>
    <mergeCell ref="A145:A146"/>
    <mergeCell ref="B145:D145"/>
    <mergeCell ref="E145:G145"/>
    <mergeCell ref="A158:I158"/>
    <mergeCell ref="A159:I159"/>
    <mergeCell ref="A162:I162"/>
    <mergeCell ref="A164:A165"/>
    <mergeCell ref="B164:D164"/>
    <mergeCell ref="E164:G164"/>
    <mergeCell ref="A177:I177"/>
    <mergeCell ref="A178:I178"/>
    <mergeCell ref="A181:I181"/>
    <mergeCell ref="A183:A184"/>
    <mergeCell ref="B183:D183"/>
    <mergeCell ref="E183:G18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91BA-0C9C-4C70-94F3-E5BE8FFCD0FB}">
  <dimension ref="A1:I194"/>
  <sheetViews>
    <sheetView topLeftCell="A169" workbookViewId="0">
      <selection activeCell="A6" sqref="A6:I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44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895</v>
      </c>
      <c r="C14" s="8">
        <v>469</v>
      </c>
      <c r="D14" s="8">
        <v>426</v>
      </c>
      <c r="E14" s="8">
        <v>8975</v>
      </c>
      <c r="F14" s="8">
        <v>5421</v>
      </c>
      <c r="G14" s="8">
        <v>3554</v>
      </c>
    </row>
    <row r="15" spans="1:9" ht="16.5">
      <c r="A15" s="9" t="s">
        <v>12</v>
      </c>
      <c r="B15" s="9">
        <v>10</v>
      </c>
      <c r="C15" s="9">
        <v>7</v>
      </c>
      <c r="D15" s="9">
        <v>3</v>
      </c>
      <c r="E15" s="9">
        <v>37</v>
      </c>
      <c r="F15" s="9">
        <v>31</v>
      </c>
      <c r="G15" s="9">
        <v>6</v>
      </c>
    </row>
    <row r="16" spans="1:9" ht="16.5">
      <c r="A16" s="9" t="s">
        <v>13</v>
      </c>
      <c r="B16" s="9">
        <v>6</v>
      </c>
      <c r="C16" s="9">
        <v>3</v>
      </c>
      <c r="D16" s="9">
        <v>3</v>
      </c>
      <c r="E16" s="9">
        <v>241</v>
      </c>
      <c r="F16" s="9">
        <v>117</v>
      </c>
      <c r="G16" s="9">
        <v>124</v>
      </c>
    </row>
    <row r="17" spans="1:9" ht="16.5">
      <c r="A17" s="9" t="s">
        <v>14</v>
      </c>
      <c r="B17" s="9">
        <v>29</v>
      </c>
      <c r="C17" s="9">
        <v>13</v>
      </c>
      <c r="D17" s="9">
        <v>16</v>
      </c>
      <c r="E17" s="9">
        <v>960</v>
      </c>
      <c r="F17" s="9">
        <v>497</v>
      </c>
      <c r="G17" s="9">
        <v>463</v>
      </c>
    </row>
    <row r="18" spans="1:9" ht="16.5">
      <c r="A18" s="9" t="s">
        <v>15</v>
      </c>
      <c r="B18" s="9">
        <v>171</v>
      </c>
      <c r="C18" s="9">
        <v>82</v>
      </c>
      <c r="D18" s="9">
        <v>89</v>
      </c>
      <c r="E18" s="9">
        <v>1276</v>
      </c>
      <c r="F18" s="9">
        <v>592</v>
      </c>
      <c r="G18" s="9">
        <v>684</v>
      </c>
    </row>
    <row r="19" spans="1:9" ht="16.5">
      <c r="A19" s="9" t="s">
        <v>16</v>
      </c>
      <c r="B19" s="9">
        <v>105</v>
      </c>
      <c r="C19" s="9">
        <v>54</v>
      </c>
      <c r="D19" s="9">
        <v>51</v>
      </c>
      <c r="E19" s="9">
        <v>1166</v>
      </c>
      <c r="F19" s="9">
        <v>681</v>
      </c>
      <c r="G19" s="9">
        <v>485</v>
      </c>
    </row>
    <row r="20" spans="1:9" ht="16.5">
      <c r="A20" s="9" t="s">
        <v>17</v>
      </c>
      <c r="B20" s="9">
        <v>113</v>
      </c>
      <c r="C20" s="9">
        <v>67</v>
      </c>
      <c r="D20" s="9">
        <v>46</v>
      </c>
      <c r="E20" s="9">
        <v>1240</v>
      </c>
      <c r="F20" s="9">
        <v>826</v>
      </c>
      <c r="G20" s="9">
        <v>414</v>
      </c>
    </row>
    <row r="21" spans="1:9" ht="16.5">
      <c r="A21" s="9" t="s">
        <v>18</v>
      </c>
      <c r="B21" s="9">
        <v>318</v>
      </c>
      <c r="C21" s="9">
        <v>170</v>
      </c>
      <c r="D21" s="9">
        <v>148</v>
      </c>
      <c r="E21" s="9">
        <v>2703</v>
      </c>
      <c r="F21" s="9">
        <v>1885</v>
      </c>
      <c r="G21" s="9">
        <v>818</v>
      </c>
    </row>
    <row r="22" spans="1:9" ht="16.5">
      <c r="A22" s="9" t="s">
        <v>19</v>
      </c>
      <c r="B22" s="9">
        <v>143</v>
      </c>
      <c r="C22" s="9">
        <v>73</v>
      </c>
      <c r="D22" s="9">
        <v>70</v>
      </c>
      <c r="E22" s="9">
        <v>1352</v>
      </c>
      <c r="F22" s="9">
        <v>792</v>
      </c>
      <c r="G22" s="9">
        <v>560</v>
      </c>
    </row>
    <row r="23" spans="1:9" ht="72.95" customHeight="1"/>
    <row r="25" spans="1:9">
      <c r="A25" s="32" t="s">
        <v>44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682</v>
      </c>
      <c r="C34" s="8">
        <v>357</v>
      </c>
      <c r="D34" s="8">
        <v>325</v>
      </c>
      <c r="E34" s="8">
        <v>6224</v>
      </c>
      <c r="F34" s="8">
        <v>3771</v>
      </c>
      <c r="G34" s="8">
        <v>2453</v>
      </c>
    </row>
    <row r="35" spans="1:9" ht="16.5">
      <c r="A35" s="9" t="s">
        <v>12</v>
      </c>
      <c r="B35" s="9">
        <v>5</v>
      </c>
      <c r="C35" s="9">
        <v>4</v>
      </c>
      <c r="D35" s="9">
        <v>1</v>
      </c>
      <c r="E35" s="9">
        <v>21</v>
      </c>
      <c r="F35" s="9">
        <v>19</v>
      </c>
      <c r="G35" s="9">
        <v>2</v>
      </c>
    </row>
    <row r="36" spans="1:9" ht="16.5">
      <c r="A36" s="9" t="s">
        <v>13</v>
      </c>
      <c r="B36" s="9">
        <v>3</v>
      </c>
      <c r="C36" s="9">
        <v>0</v>
      </c>
      <c r="D36" s="9">
        <v>3</v>
      </c>
      <c r="E36" s="9">
        <v>136</v>
      </c>
      <c r="F36" s="9">
        <v>58</v>
      </c>
      <c r="G36" s="9">
        <v>78</v>
      </c>
    </row>
    <row r="37" spans="1:9" ht="16.5">
      <c r="A37" s="9" t="s">
        <v>14</v>
      </c>
      <c r="B37" s="9">
        <v>24</v>
      </c>
      <c r="C37" s="9">
        <v>11</v>
      </c>
      <c r="D37" s="9">
        <v>13</v>
      </c>
      <c r="E37" s="9">
        <v>673</v>
      </c>
      <c r="F37" s="9">
        <v>345</v>
      </c>
      <c r="G37" s="9">
        <v>328</v>
      </c>
    </row>
    <row r="38" spans="1:9" ht="16.5">
      <c r="A38" s="9" t="s">
        <v>15</v>
      </c>
      <c r="B38" s="9">
        <v>152</v>
      </c>
      <c r="C38" s="9">
        <v>75</v>
      </c>
      <c r="D38" s="9">
        <v>77</v>
      </c>
      <c r="E38" s="9">
        <v>1027</v>
      </c>
      <c r="F38" s="9">
        <v>481</v>
      </c>
      <c r="G38" s="9">
        <v>546</v>
      </c>
    </row>
    <row r="39" spans="1:9" ht="16.5">
      <c r="A39" s="9" t="s">
        <v>16</v>
      </c>
      <c r="B39" s="9">
        <v>93</v>
      </c>
      <c r="C39" s="9">
        <v>48</v>
      </c>
      <c r="D39" s="9">
        <v>45</v>
      </c>
      <c r="E39" s="9">
        <v>966</v>
      </c>
      <c r="F39" s="9">
        <v>585</v>
      </c>
      <c r="G39" s="9">
        <v>381</v>
      </c>
    </row>
    <row r="40" spans="1:9" ht="16.5">
      <c r="A40" s="9" t="s">
        <v>17</v>
      </c>
      <c r="B40" s="9">
        <v>85</v>
      </c>
      <c r="C40" s="9">
        <v>52</v>
      </c>
      <c r="D40" s="9">
        <v>33</v>
      </c>
      <c r="E40" s="9">
        <v>957</v>
      </c>
      <c r="F40" s="9">
        <v>632</v>
      </c>
      <c r="G40" s="9">
        <v>325</v>
      </c>
    </row>
    <row r="41" spans="1:9" ht="16.5">
      <c r="A41" s="9" t="s">
        <v>18</v>
      </c>
      <c r="B41" s="9">
        <v>218</v>
      </c>
      <c r="C41" s="9">
        <v>114</v>
      </c>
      <c r="D41" s="9">
        <v>104</v>
      </c>
      <c r="E41" s="9">
        <v>1751</v>
      </c>
      <c r="F41" s="9">
        <v>1251</v>
      </c>
      <c r="G41" s="9">
        <v>500</v>
      </c>
    </row>
    <row r="42" spans="1:9" ht="16.5">
      <c r="A42" s="9" t="s">
        <v>19</v>
      </c>
      <c r="B42" s="9">
        <v>102</v>
      </c>
      <c r="C42" s="9">
        <v>53</v>
      </c>
      <c r="D42" s="9">
        <v>49</v>
      </c>
      <c r="E42" s="9">
        <v>693</v>
      </c>
      <c r="F42" s="9">
        <v>400</v>
      </c>
      <c r="G42" s="9">
        <v>293</v>
      </c>
    </row>
    <row r="44" spans="1:9">
      <c r="A44" s="32" t="s">
        <v>44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v>34</v>
      </c>
      <c r="C53" s="8">
        <v>16</v>
      </c>
      <c r="D53" s="8">
        <v>18</v>
      </c>
      <c r="E53" s="8">
        <v>627</v>
      </c>
      <c r="F53" s="8">
        <v>388</v>
      </c>
      <c r="G53" s="8">
        <v>239</v>
      </c>
    </row>
    <row r="54" spans="1:9" ht="16.5">
      <c r="A54" s="9" t="s">
        <v>12</v>
      </c>
      <c r="B54" s="9">
        <v>0</v>
      </c>
      <c r="C54" s="9">
        <v>0</v>
      </c>
      <c r="D54" s="9">
        <v>0</v>
      </c>
      <c r="E54" s="9">
        <v>1</v>
      </c>
      <c r="F54" s="9">
        <v>1</v>
      </c>
      <c r="G54" s="9">
        <v>0</v>
      </c>
    </row>
    <row r="55" spans="1:9" ht="16.5">
      <c r="A55" s="9" t="s">
        <v>13</v>
      </c>
      <c r="B55" s="9">
        <v>0</v>
      </c>
      <c r="C55" s="9">
        <v>0</v>
      </c>
      <c r="D55" s="9">
        <v>0</v>
      </c>
      <c r="E55" s="9">
        <v>45</v>
      </c>
      <c r="F55" s="9">
        <v>22</v>
      </c>
      <c r="G55" s="9">
        <v>23</v>
      </c>
    </row>
    <row r="56" spans="1:9" ht="16.5">
      <c r="A56" s="9" t="s">
        <v>14</v>
      </c>
      <c r="B56" s="9">
        <v>0</v>
      </c>
      <c r="C56" s="9">
        <v>0</v>
      </c>
      <c r="D56" s="9">
        <v>0</v>
      </c>
      <c r="E56" s="9">
        <v>54</v>
      </c>
      <c r="F56" s="9">
        <v>19</v>
      </c>
      <c r="G56" s="9">
        <v>35</v>
      </c>
    </row>
    <row r="57" spans="1:9" ht="16.5">
      <c r="A57" s="9" t="s">
        <v>15</v>
      </c>
      <c r="B57" s="9">
        <v>2</v>
      </c>
      <c r="C57" s="9">
        <v>0</v>
      </c>
      <c r="D57" s="9">
        <v>2</v>
      </c>
      <c r="E57" s="9">
        <v>45</v>
      </c>
      <c r="F57" s="9">
        <v>21</v>
      </c>
      <c r="G57" s="9">
        <v>24</v>
      </c>
    </row>
    <row r="58" spans="1:9" ht="16.5">
      <c r="A58" s="9" t="s">
        <v>16</v>
      </c>
      <c r="B58" s="9">
        <v>1</v>
      </c>
      <c r="C58" s="9">
        <v>0</v>
      </c>
      <c r="D58" s="9">
        <v>1</v>
      </c>
      <c r="E58" s="9">
        <v>55</v>
      </c>
      <c r="F58" s="9">
        <v>30</v>
      </c>
      <c r="G58" s="9">
        <v>25</v>
      </c>
    </row>
    <row r="59" spans="1:9" ht="16.5">
      <c r="A59" s="9" t="s">
        <v>17</v>
      </c>
      <c r="B59" s="9">
        <v>5</v>
      </c>
      <c r="C59" s="9">
        <v>3</v>
      </c>
      <c r="D59" s="9">
        <v>2</v>
      </c>
      <c r="E59" s="9">
        <v>71</v>
      </c>
      <c r="F59" s="9">
        <v>40</v>
      </c>
      <c r="G59" s="9">
        <v>31</v>
      </c>
    </row>
    <row r="60" spans="1:9" ht="16.5">
      <c r="A60" s="9" t="s">
        <v>18</v>
      </c>
      <c r="B60" s="9">
        <v>14</v>
      </c>
      <c r="C60" s="9">
        <v>6</v>
      </c>
      <c r="D60" s="9">
        <v>8</v>
      </c>
      <c r="E60" s="9">
        <v>221</v>
      </c>
      <c r="F60" s="9">
        <v>165</v>
      </c>
      <c r="G60" s="9">
        <v>56</v>
      </c>
    </row>
    <row r="61" spans="1:9" ht="16.5">
      <c r="A61" s="9" t="s">
        <v>19</v>
      </c>
      <c r="B61" s="9">
        <v>12</v>
      </c>
      <c r="C61" s="9">
        <v>7</v>
      </c>
      <c r="D61" s="9">
        <v>5</v>
      </c>
      <c r="E61" s="9">
        <v>135</v>
      </c>
      <c r="F61" s="9">
        <v>90</v>
      </c>
      <c r="G61" s="9">
        <v>45</v>
      </c>
    </row>
    <row r="63" spans="1:9">
      <c r="A63" s="32" t="s">
        <v>44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v>4</v>
      </c>
      <c r="C72" s="8">
        <v>2</v>
      </c>
      <c r="D72" s="8">
        <v>2</v>
      </c>
      <c r="E72" s="8">
        <v>85</v>
      </c>
      <c r="F72" s="8">
        <v>46</v>
      </c>
      <c r="G72" s="8">
        <v>39</v>
      </c>
    </row>
    <row r="73" spans="1:9" ht="16.5">
      <c r="A73" s="9" t="s">
        <v>12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9" ht="16.5">
      <c r="A74" s="9" t="s">
        <v>13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9" ht="16.5">
      <c r="A75" s="9" t="s">
        <v>14</v>
      </c>
      <c r="B75" s="9">
        <v>0</v>
      </c>
      <c r="C75" s="9">
        <v>0</v>
      </c>
      <c r="D75" s="9">
        <v>0</v>
      </c>
      <c r="E75" s="9">
        <v>3</v>
      </c>
      <c r="F75" s="9">
        <v>2</v>
      </c>
      <c r="G75" s="9">
        <v>1</v>
      </c>
    </row>
    <row r="76" spans="1:9" ht="16.5">
      <c r="A76" s="9" t="s">
        <v>15</v>
      </c>
      <c r="B76" s="9">
        <v>0</v>
      </c>
      <c r="C76" s="9">
        <v>0</v>
      </c>
      <c r="D76" s="9">
        <v>0</v>
      </c>
      <c r="E76" s="9">
        <v>10</v>
      </c>
      <c r="F76" s="9">
        <v>6</v>
      </c>
      <c r="G76" s="9">
        <v>4</v>
      </c>
    </row>
    <row r="77" spans="1:9" ht="16.5">
      <c r="A77" s="9" t="s">
        <v>16</v>
      </c>
      <c r="B77" s="9">
        <v>0</v>
      </c>
      <c r="C77" s="9">
        <v>0</v>
      </c>
      <c r="D77" s="9">
        <v>0</v>
      </c>
      <c r="E77" s="9">
        <v>3</v>
      </c>
      <c r="F77" s="9">
        <v>0</v>
      </c>
      <c r="G77" s="9">
        <v>3</v>
      </c>
    </row>
    <row r="78" spans="1:9" ht="16.5">
      <c r="A78" s="9" t="s">
        <v>17</v>
      </c>
      <c r="B78" s="9">
        <v>3</v>
      </c>
      <c r="C78" s="9">
        <v>1</v>
      </c>
      <c r="D78" s="9">
        <v>2</v>
      </c>
      <c r="E78" s="9">
        <v>14</v>
      </c>
      <c r="F78" s="9">
        <v>8</v>
      </c>
      <c r="G78" s="9">
        <v>6</v>
      </c>
    </row>
    <row r="79" spans="1:9" ht="16.5">
      <c r="A79" s="9" t="s">
        <v>18</v>
      </c>
      <c r="B79" s="9">
        <v>0</v>
      </c>
      <c r="C79" s="9">
        <v>0</v>
      </c>
      <c r="D79" s="9">
        <v>0</v>
      </c>
      <c r="E79" s="9">
        <v>26</v>
      </c>
      <c r="F79" s="9">
        <v>12</v>
      </c>
      <c r="G79" s="9">
        <v>14</v>
      </c>
    </row>
    <row r="80" spans="1:9" ht="16.5">
      <c r="A80" s="9" t="s">
        <v>19</v>
      </c>
      <c r="B80" s="9">
        <v>1</v>
      </c>
      <c r="C80" s="9">
        <v>1</v>
      </c>
      <c r="D80" s="9">
        <v>0</v>
      </c>
      <c r="E80" s="9">
        <v>29</v>
      </c>
      <c r="F80" s="9">
        <v>18</v>
      </c>
      <c r="G80" s="9">
        <v>11</v>
      </c>
    </row>
    <row r="82" spans="1:9">
      <c r="A82" s="32" t="s">
        <v>44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v>11</v>
      </c>
      <c r="C91" s="8">
        <v>6</v>
      </c>
      <c r="D91" s="8">
        <v>5</v>
      </c>
      <c r="E91" s="8">
        <v>247</v>
      </c>
      <c r="F91" s="8">
        <v>141</v>
      </c>
      <c r="G91" s="8">
        <v>106</v>
      </c>
    </row>
    <row r="92" spans="1:9" ht="16.5">
      <c r="A92" s="9" t="s">
        <v>12</v>
      </c>
      <c r="B92" s="9">
        <v>1</v>
      </c>
      <c r="C92" s="9">
        <v>0</v>
      </c>
      <c r="D92" s="9">
        <v>1</v>
      </c>
      <c r="E92" s="9">
        <v>2</v>
      </c>
      <c r="F92" s="9">
        <v>0</v>
      </c>
      <c r="G92" s="9">
        <v>2</v>
      </c>
    </row>
    <row r="93" spans="1:9" ht="16.5">
      <c r="A93" s="9" t="s">
        <v>13</v>
      </c>
      <c r="B93" s="9">
        <v>0</v>
      </c>
      <c r="C93" s="9">
        <v>0</v>
      </c>
      <c r="D93" s="9">
        <v>0</v>
      </c>
      <c r="E93" s="9">
        <v>9</v>
      </c>
      <c r="F93" s="9">
        <v>5</v>
      </c>
      <c r="G93" s="9">
        <v>4</v>
      </c>
    </row>
    <row r="94" spans="1:9" ht="16.5">
      <c r="A94" s="9" t="s">
        <v>14</v>
      </c>
      <c r="B94" s="9">
        <v>1</v>
      </c>
      <c r="C94" s="9">
        <v>1</v>
      </c>
      <c r="D94" s="9">
        <v>0</v>
      </c>
      <c r="E94" s="9">
        <v>26</v>
      </c>
      <c r="F94" s="9">
        <v>16</v>
      </c>
      <c r="G94" s="9">
        <v>10</v>
      </c>
    </row>
    <row r="95" spans="1:9" ht="16.5">
      <c r="A95" s="9" t="s">
        <v>15</v>
      </c>
      <c r="B95" s="9">
        <v>1</v>
      </c>
      <c r="C95" s="9">
        <v>1</v>
      </c>
      <c r="D95" s="9">
        <v>0</v>
      </c>
      <c r="E95" s="9">
        <v>23</v>
      </c>
      <c r="F95" s="9">
        <v>9</v>
      </c>
      <c r="G95" s="9">
        <v>14</v>
      </c>
    </row>
    <row r="96" spans="1:9" ht="16.5">
      <c r="A96" s="9" t="s">
        <v>16</v>
      </c>
      <c r="B96" s="9">
        <v>0</v>
      </c>
      <c r="C96" s="9">
        <v>0</v>
      </c>
      <c r="D96" s="9">
        <v>0</v>
      </c>
      <c r="E96" s="9">
        <v>26</v>
      </c>
      <c r="F96" s="9">
        <v>14</v>
      </c>
      <c r="G96" s="9">
        <v>12</v>
      </c>
    </row>
    <row r="97" spans="1:9" ht="16.5">
      <c r="A97" s="9" t="s">
        <v>17</v>
      </c>
      <c r="B97" s="9">
        <v>0</v>
      </c>
      <c r="C97" s="9">
        <v>0</v>
      </c>
      <c r="D97" s="9">
        <v>0</v>
      </c>
      <c r="E97" s="9">
        <v>21</v>
      </c>
      <c r="F97" s="9">
        <v>16</v>
      </c>
      <c r="G97" s="9">
        <v>5</v>
      </c>
    </row>
    <row r="98" spans="1:9" ht="16.5">
      <c r="A98" s="9" t="s">
        <v>18</v>
      </c>
      <c r="B98" s="9">
        <v>7</v>
      </c>
      <c r="C98" s="9">
        <v>3</v>
      </c>
      <c r="D98" s="9">
        <v>4</v>
      </c>
      <c r="E98" s="9">
        <v>94</v>
      </c>
      <c r="F98" s="9">
        <v>50</v>
      </c>
      <c r="G98" s="9">
        <v>44</v>
      </c>
    </row>
    <row r="99" spans="1:9" ht="16.5">
      <c r="A99" s="9" t="s">
        <v>19</v>
      </c>
      <c r="B99" s="9">
        <v>1</v>
      </c>
      <c r="C99" s="9">
        <v>1</v>
      </c>
      <c r="D99" s="9">
        <v>0</v>
      </c>
      <c r="E99" s="9">
        <v>46</v>
      </c>
      <c r="F99" s="9">
        <v>31</v>
      </c>
      <c r="G99" s="9">
        <v>15</v>
      </c>
    </row>
    <row r="101" spans="1:9">
      <c r="A101" s="32" t="s">
        <v>44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v>11</v>
      </c>
      <c r="C110" s="8">
        <v>3</v>
      </c>
      <c r="D110" s="8">
        <v>8</v>
      </c>
      <c r="E110" s="8">
        <v>180</v>
      </c>
      <c r="F110" s="8">
        <v>103</v>
      </c>
      <c r="G110" s="8">
        <v>77</v>
      </c>
    </row>
    <row r="111" spans="1:9" ht="16.5">
      <c r="A111" s="9" t="s">
        <v>12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9" ht="16.5">
      <c r="A112" s="9" t="s">
        <v>13</v>
      </c>
      <c r="B112" s="9">
        <v>0</v>
      </c>
      <c r="C112" s="9">
        <v>0</v>
      </c>
      <c r="D112" s="9">
        <v>0</v>
      </c>
      <c r="E112" s="9">
        <v>1</v>
      </c>
      <c r="F112" s="9">
        <v>0</v>
      </c>
      <c r="G112" s="9">
        <v>1</v>
      </c>
    </row>
    <row r="113" spans="1:9" ht="16.5">
      <c r="A113" s="9" t="s">
        <v>14</v>
      </c>
      <c r="B113" s="9">
        <v>0</v>
      </c>
      <c r="C113" s="9">
        <v>0</v>
      </c>
      <c r="D113" s="9">
        <v>0</v>
      </c>
      <c r="E113" s="9">
        <v>10</v>
      </c>
      <c r="F113" s="9">
        <v>6</v>
      </c>
      <c r="G113" s="9">
        <v>4</v>
      </c>
    </row>
    <row r="114" spans="1:9" ht="16.5">
      <c r="A114" s="9" t="s">
        <v>15</v>
      </c>
      <c r="B114" s="9">
        <v>1</v>
      </c>
      <c r="C114" s="9">
        <v>0</v>
      </c>
      <c r="D114" s="9">
        <v>1</v>
      </c>
      <c r="E114" s="9">
        <v>11</v>
      </c>
      <c r="F114" s="9">
        <v>4</v>
      </c>
      <c r="G114" s="9">
        <v>7</v>
      </c>
    </row>
    <row r="115" spans="1:9" ht="16.5">
      <c r="A115" s="9" t="s">
        <v>16</v>
      </c>
      <c r="B115" s="9">
        <v>0</v>
      </c>
      <c r="C115" s="9">
        <v>0</v>
      </c>
      <c r="D115" s="9">
        <v>0</v>
      </c>
      <c r="E115" s="9">
        <v>8</v>
      </c>
      <c r="F115" s="9">
        <v>3</v>
      </c>
      <c r="G115" s="9">
        <v>5</v>
      </c>
    </row>
    <row r="116" spans="1:9" ht="16.5">
      <c r="A116" s="9" t="s">
        <v>17</v>
      </c>
      <c r="B116" s="9">
        <v>2</v>
      </c>
      <c r="C116" s="9">
        <v>0</v>
      </c>
      <c r="D116" s="9">
        <v>2</v>
      </c>
      <c r="E116" s="9">
        <v>23</v>
      </c>
      <c r="F116" s="9">
        <v>13</v>
      </c>
      <c r="G116" s="9">
        <v>10</v>
      </c>
    </row>
    <row r="117" spans="1:9" ht="16.5">
      <c r="A117" s="9" t="s">
        <v>18</v>
      </c>
      <c r="B117" s="9">
        <v>4</v>
      </c>
      <c r="C117" s="9">
        <v>2</v>
      </c>
      <c r="D117" s="9">
        <v>2</v>
      </c>
      <c r="E117" s="9">
        <v>63</v>
      </c>
      <c r="F117" s="9">
        <v>47</v>
      </c>
      <c r="G117" s="9">
        <v>16</v>
      </c>
    </row>
    <row r="118" spans="1:9" ht="16.5">
      <c r="A118" s="9" t="s">
        <v>19</v>
      </c>
      <c r="B118" s="9">
        <v>4</v>
      </c>
      <c r="C118" s="9">
        <v>1</v>
      </c>
      <c r="D118" s="9">
        <v>3</v>
      </c>
      <c r="E118" s="9">
        <v>64</v>
      </c>
      <c r="F118" s="9">
        <v>30</v>
      </c>
      <c r="G118" s="9">
        <v>34</v>
      </c>
    </row>
    <row r="120" spans="1:9">
      <c r="A120" s="32" t="s">
        <v>44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v>19</v>
      </c>
      <c r="C129" s="8">
        <v>9</v>
      </c>
      <c r="D129" s="8">
        <v>10</v>
      </c>
      <c r="E129" s="8">
        <v>179</v>
      </c>
      <c r="F129" s="8">
        <v>102</v>
      </c>
      <c r="G129" s="8">
        <v>77</v>
      </c>
    </row>
    <row r="130" spans="1:9" ht="16.5">
      <c r="A130" s="9" t="s">
        <v>12</v>
      </c>
      <c r="B130" s="9">
        <v>2</v>
      </c>
      <c r="C130" s="9">
        <v>2</v>
      </c>
      <c r="D130" s="9">
        <v>0</v>
      </c>
      <c r="E130" s="9">
        <v>3</v>
      </c>
      <c r="F130" s="9">
        <v>3</v>
      </c>
      <c r="G130" s="9">
        <v>0</v>
      </c>
    </row>
    <row r="131" spans="1:9" ht="16.5">
      <c r="A131" s="9" t="s">
        <v>13</v>
      </c>
      <c r="B131" s="9">
        <v>0</v>
      </c>
      <c r="C131" s="9">
        <v>0</v>
      </c>
      <c r="D131" s="9">
        <v>0</v>
      </c>
      <c r="E131" s="9">
        <v>15</v>
      </c>
      <c r="F131" s="9">
        <v>8</v>
      </c>
      <c r="G131" s="9">
        <v>7</v>
      </c>
    </row>
    <row r="132" spans="1:9" ht="16.5">
      <c r="A132" s="9" t="s">
        <v>14</v>
      </c>
      <c r="B132" s="9">
        <v>1</v>
      </c>
      <c r="C132" s="9">
        <v>0</v>
      </c>
      <c r="D132" s="9">
        <v>1</v>
      </c>
      <c r="E132" s="9">
        <v>36</v>
      </c>
      <c r="F132" s="9">
        <v>19</v>
      </c>
      <c r="G132" s="9">
        <v>17</v>
      </c>
    </row>
    <row r="133" spans="1:9" ht="16.5">
      <c r="A133" s="9" t="s">
        <v>15</v>
      </c>
      <c r="B133" s="9">
        <v>3</v>
      </c>
      <c r="C133" s="9">
        <v>0</v>
      </c>
      <c r="D133" s="9">
        <v>3</v>
      </c>
      <c r="E133" s="9">
        <v>17</v>
      </c>
      <c r="F133" s="9">
        <v>5</v>
      </c>
      <c r="G133" s="9">
        <v>12</v>
      </c>
    </row>
    <row r="134" spans="1:9" ht="16.5">
      <c r="A134" s="9" t="s">
        <v>16</v>
      </c>
      <c r="B134" s="9">
        <v>0</v>
      </c>
      <c r="C134" s="9">
        <v>0</v>
      </c>
      <c r="D134" s="9">
        <v>0</v>
      </c>
      <c r="E134" s="9">
        <v>9</v>
      </c>
      <c r="F134" s="9">
        <v>7</v>
      </c>
      <c r="G134" s="9">
        <v>2</v>
      </c>
    </row>
    <row r="135" spans="1:9" ht="16.5">
      <c r="A135" s="9" t="s">
        <v>17</v>
      </c>
      <c r="B135" s="9">
        <v>4</v>
      </c>
      <c r="C135" s="9">
        <v>4</v>
      </c>
      <c r="D135" s="9">
        <v>0</v>
      </c>
      <c r="E135" s="9">
        <v>14</v>
      </c>
      <c r="F135" s="9">
        <v>11</v>
      </c>
      <c r="G135" s="9">
        <v>3</v>
      </c>
    </row>
    <row r="136" spans="1:9" ht="16.5">
      <c r="A136" s="9" t="s">
        <v>18</v>
      </c>
      <c r="B136" s="9">
        <v>8</v>
      </c>
      <c r="C136" s="9">
        <v>3</v>
      </c>
      <c r="D136" s="9">
        <v>5</v>
      </c>
      <c r="E136" s="9">
        <v>40</v>
      </c>
      <c r="F136" s="9">
        <v>28</v>
      </c>
      <c r="G136" s="9">
        <v>12</v>
      </c>
    </row>
    <row r="137" spans="1:9" ht="16.5">
      <c r="A137" s="9" t="s">
        <v>19</v>
      </c>
      <c r="B137" s="9">
        <v>1</v>
      </c>
      <c r="C137" s="9">
        <v>0</v>
      </c>
      <c r="D137" s="9">
        <v>1</v>
      </c>
      <c r="E137" s="9">
        <v>45</v>
      </c>
      <c r="F137" s="9">
        <v>21</v>
      </c>
      <c r="G137" s="9">
        <v>24</v>
      </c>
    </row>
    <row r="139" spans="1:9">
      <c r="A139" s="32" t="s">
        <v>44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v>32</v>
      </c>
      <c r="C148" s="8">
        <v>19</v>
      </c>
      <c r="D148" s="8">
        <v>13</v>
      </c>
      <c r="E148" s="8">
        <v>401</v>
      </c>
      <c r="F148" s="8">
        <v>242</v>
      </c>
      <c r="G148" s="8">
        <v>159</v>
      </c>
    </row>
    <row r="149" spans="1:9" ht="16.5">
      <c r="A149" s="9" t="s">
        <v>12</v>
      </c>
      <c r="B149" s="9">
        <v>0</v>
      </c>
      <c r="C149" s="9">
        <v>0</v>
      </c>
      <c r="D149" s="9">
        <v>0</v>
      </c>
      <c r="E149" s="9">
        <v>4</v>
      </c>
      <c r="F149" s="9">
        <v>4</v>
      </c>
      <c r="G149" s="9">
        <v>0</v>
      </c>
    </row>
    <row r="150" spans="1:9" ht="16.5">
      <c r="A150" s="9" t="s">
        <v>13</v>
      </c>
      <c r="B150" s="9">
        <v>2</v>
      </c>
      <c r="C150" s="9">
        <v>2</v>
      </c>
      <c r="D150" s="9">
        <v>0</v>
      </c>
      <c r="E150" s="9">
        <v>5</v>
      </c>
      <c r="F150" s="9">
        <v>5</v>
      </c>
      <c r="G150" s="9">
        <v>0</v>
      </c>
    </row>
    <row r="151" spans="1:9" ht="16.5">
      <c r="A151" s="9" t="s">
        <v>14</v>
      </c>
      <c r="B151" s="9">
        <v>2</v>
      </c>
      <c r="C151" s="9">
        <v>1</v>
      </c>
      <c r="D151" s="9">
        <v>1</v>
      </c>
      <c r="E151" s="9">
        <v>42</v>
      </c>
      <c r="F151" s="9">
        <v>22</v>
      </c>
      <c r="G151" s="9">
        <v>20</v>
      </c>
    </row>
    <row r="152" spans="1:9" ht="16.5">
      <c r="A152" s="9" t="s">
        <v>15</v>
      </c>
      <c r="B152" s="9">
        <v>1</v>
      </c>
      <c r="C152" s="9">
        <v>1</v>
      </c>
      <c r="D152" s="9">
        <v>0</v>
      </c>
      <c r="E152" s="9">
        <v>21</v>
      </c>
      <c r="F152" s="9">
        <v>11</v>
      </c>
      <c r="G152" s="9">
        <v>10</v>
      </c>
    </row>
    <row r="153" spans="1:9" ht="16.5">
      <c r="A153" s="9" t="s">
        <v>16</v>
      </c>
      <c r="B153" s="9">
        <v>0</v>
      </c>
      <c r="C153" s="9">
        <v>0</v>
      </c>
      <c r="D153" s="9">
        <v>0</v>
      </c>
      <c r="E153" s="9">
        <v>16</v>
      </c>
      <c r="F153" s="9">
        <v>9</v>
      </c>
      <c r="G153" s="9">
        <v>7</v>
      </c>
    </row>
    <row r="154" spans="1:9" ht="16.5">
      <c r="A154" s="9" t="s">
        <v>17</v>
      </c>
      <c r="B154" s="9">
        <v>1</v>
      </c>
      <c r="C154" s="9">
        <v>0</v>
      </c>
      <c r="D154" s="9">
        <v>1</v>
      </c>
      <c r="E154" s="9">
        <v>31</v>
      </c>
      <c r="F154" s="9">
        <v>25</v>
      </c>
      <c r="G154" s="9">
        <v>6</v>
      </c>
    </row>
    <row r="155" spans="1:9" ht="16.5">
      <c r="A155" s="9" t="s">
        <v>18</v>
      </c>
      <c r="B155" s="9">
        <v>21</v>
      </c>
      <c r="C155" s="9">
        <v>11</v>
      </c>
      <c r="D155" s="9">
        <v>10</v>
      </c>
      <c r="E155" s="9">
        <v>131</v>
      </c>
      <c r="F155" s="9">
        <v>79</v>
      </c>
      <c r="G155" s="9">
        <v>52</v>
      </c>
    </row>
    <row r="156" spans="1:9" ht="16.5">
      <c r="A156" s="9" t="s">
        <v>19</v>
      </c>
      <c r="B156" s="9">
        <v>5</v>
      </c>
      <c r="C156" s="9">
        <v>4</v>
      </c>
      <c r="D156" s="9">
        <v>1</v>
      </c>
      <c r="E156" s="9">
        <v>151</v>
      </c>
      <c r="F156" s="9">
        <v>87</v>
      </c>
      <c r="G156" s="9">
        <v>64</v>
      </c>
    </row>
    <row r="158" spans="1:9">
      <c r="A158" s="32" t="s">
        <v>44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v>22</v>
      </c>
      <c r="C167" s="8">
        <v>10</v>
      </c>
      <c r="D167" s="8">
        <v>12</v>
      </c>
      <c r="E167" s="8">
        <v>443</v>
      </c>
      <c r="F167" s="8">
        <v>290</v>
      </c>
      <c r="G167" s="8">
        <v>153</v>
      </c>
    </row>
    <row r="168" spans="1:9" ht="16.5">
      <c r="A168" s="9" t="s">
        <v>12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</row>
    <row r="169" spans="1:9" ht="16.5">
      <c r="A169" s="9" t="s">
        <v>13</v>
      </c>
      <c r="B169" s="9">
        <v>1</v>
      </c>
      <c r="C169" s="9">
        <v>1</v>
      </c>
      <c r="D169" s="9">
        <v>0</v>
      </c>
      <c r="E169" s="9">
        <v>5</v>
      </c>
      <c r="F169" s="9">
        <v>4</v>
      </c>
      <c r="G169" s="9">
        <v>1</v>
      </c>
    </row>
    <row r="170" spans="1:9" ht="16.5">
      <c r="A170" s="9" t="s">
        <v>14</v>
      </c>
      <c r="B170" s="9">
        <v>1</v>
      </c>
      <c r="C170" s="9">
        <v>0</v>
      </c>
      <c r="D170" s="9">
        <v>1</v>
      </c>
      <c r="E170" s="9">
        <v>41</v>
      </c>
      <c r="F170" s="9">
        <v>23</v>
      </c>
      <c r="G170" s="9">
        <v>18</v>
      </c>
    </row>
    <row r="171" spans="1:9" ht="16.5">
      <c r="A171" s="9" t="s">
        <v>15</v>
      </c>
      <c r="B171" s="9">
        <v>1</v>
      </c>
      <c r="C171" s="9">
        <v>1</v>
      </c>
      <c r="D171" s="9">
        <v>0</v>
      </c>
      <c r="E171" s="9">
        <v>56</v>
      </c>
      <c r="F171" s="9">
        <v>27</v>
      </c>
      <c r="G171" s="9">
        <v>29</v>
      </c>
    </row>
    <row r="172" spans="1:9" ht="16.5">
      <c r="A172" s="9" t="s">
        <v>16</v>
      </c>
      <c r="B172" s="9">
        <v>2</v>
      </c>
      <c r="C172" s="9">
        <v>0</v>
      </c>
      <c r="D172" s="9">
        <v>2</v>
      </c>
      <c r="E172" s="9">
        <v>22</v>
      </c>
      <c r="F172" s="9">
        <v>5</v>
      </c>
      <c r="G172" s="9">
        <v>17</v>
      </c>
    </row>
    <row r="173" spans="1:9" ht="16.5">
      <c r="A173" s="9" t="s">
        <v>17</v>
      </c>
      <c r="B173" s="9">
        <v>4</v>
      </c>
      <c r="C173" s="9">
        <v>2</v>
      </c>
      <c r="D173" s="9">
        <v>2</v>
      </c>
      <c r="E173" s="9">
        <v>61</v>
      </c>
      <c r="F173" s="9">
        <v>44</v>
      </c>
      <c r="G173" s="9">
        <v>17</v>
      </c>
    </row>
    <row r="174" spans="1:9" ht="16.5">
      <c r="A174" s="9" t="s">
        <v>18</v>
      </c>
      <c r="B174" s="9">
        <v>8</v>
      </c>
      <c r="C174" s="9">
        <v>4</v>
      </c>
      <c r="D174" s="9">
        <v>4</v>
      </c>
      <c r="E174" s="9">
        <v>178</v>
      </c>
      <c r="F174" s="9">
        <v>128</v>
      </c>
      <c r="G174" s="9">
        <v>50</v>
      </c>
    </row>
    <row r="175" spans="1:9" ht="16.5">
      <c r="A175" s="9" t="s">
        <v>19</v>
      </c>
      <c r="B175" s="9">
        <v>5</v>
      </c>
      <c r="C175" s="9">
        <v>2</v>
      </c>
      <c r="D175" s="9">
        <v>3</v>
      </c>
      <c r="E175" s="9">
        <v>80</v>
      </c>
      <c r="F175" s="9">
        <v>59</v>
      </c>
      <c r="G175" s="9">
        <v>21</v>
      </c>
    </row>
    <row r="177" spans="1:9">
      <c r="A177" s="32" t="s">
        <v>44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v>80</v>
      </c>
      <c r="C186" s="8">
        <v>47</v>
      </c>
      <c r="D186" s="8">
        <v>33</v>
      </c>
      <c r="E186" s="8">
        <v>589</v>
      </c>
      <c r="F186" s="8">
        <v>338</v>
      </c>
      <c r="G186" s="8">
        <v>251</v>
      </c>
    </row>
    <row r="187" spans="1:9" ht="16.5">
      <c r="A187" s="9" t="s">
        <v>12</v>
      </c>
      <c r="B187" s="9">
        <v>2</v>
      </c>
      <c r="C187" s="9">
        <v>1</v>
      </c>
      <c r="D187" s="9">
        <v>1</v>
      </c>
      <c r="E187" s="9">
        <v>6</v>
      </c>
      <c r="F187" s="9">
        <v>4</v>
      </c>
      <c r="G187" s="9">
        <v>2</v>
      </c>
    </row>
    <row r="188" spans="1:9" ht="16.5">
      <c r="A188" s="9" t="s">
        <v>13</v>
      </c>
      <c r="B188" s="9">
        <v>0</v>
      </c>
      <c r="C188" s="9">
        <v>0</v>
      </c>
      <c r="D188" s="9">
        <v>0</v>
      </c>
      <c r="E188" s="9">
        <v>25</v>
      </c>
      <c r="F188" s="9">
        <v>15</v>
      </c>
      <c r="G188" s="9">
        <v>10</v>
      </c>
    </row>
    <row r="189" spans="1:9" ht="16.5">
      <c r="A189" s="9" t="s">
        <v>14</v>
      </c>
      <c r="B189" s="9">
        <v>0</v>
      </c>
      <c r="C189" s="9">
        <v>0</v>
      </c>
      <c r="D189" s="9">
        <v>0</v>
      </c>
      <c r="E189" s="9">
        <v>75</v>
      </c>
      <c r="F189" s="9">
        <v>45</v>
      </c>
      <c r="G189" s="9">
        <v>30</v>
      </c>
    </row>
    <row r="190" spans="1:9" ht="16.5">
      <c r="A190" s="9" t="s">
        <v>15</v>
      </c>
      <c r="B190" s="9">
        <v>10</v>
      </c>
      <c r="C190" s="9">
        <v>4</v>
      </c>
      <c r="D190" s="9">
        <v>6</v>
      </c>
      <c r="E190" s="9">
        <v>66</v>
      </c>
      <c r="F190" s="9">
        <v>28</v>
      </c>
      <c r="G190" s="9">
        <v>38</v>
      </c>
    </row>
    <row r="191" spans="1:9" ht="16.5">
      <c r="A191" s="9" t="s">
        <v>16</v>
      </c>
      <c r="B191" s="9">
        <v>9</v>
      </c>
      <c r="C191" s="9">
        <v>6</v>
      </c>
      <c r="D191" s="9">
        <v>3</v>
      </c>
      <c r="E191" s="9">
        <v>61</v>
      </c>
      <c r="F191" s="9">
        <v>28</v>
      </c>
      <c r="G191" s="9">
        <v>33</v>
      </c>
    </row>
    <row r="192" spans="1:9" ht="16.5">
      <c r="A192" s="9" t="s">
        <v>17</v>
      </c>
      <c r="B192" s="9">
        <v>9</v>
      </c>
      <c r="C192" s="9">
        <v>5</v>
      </c>
      <c r="D192" s="9">
        <v>4</v>
      </c>
      <c r="E192" s="9">
        <v>48</v>
      </c>
      <c r="F192" s="9">
        <v>37</v>
      </c>
      <c r="G192" s="9">
        <v>11</v>
      </c>
    </row>
    <row r="193" spans="1:7" ht="16.5">
      <c r="A193" s="9" t="s">
        <v>18</v>
      </c>
      <c r="B193" s="9">
        <v>38</v>
      </c>
      <c r="C193" s="9">
        <v>27</v>
      </c>
      <c r="D193" s="9">
        <v>11</v>
      </c>
      <c r="E193" s="9">
        <v>199</v>
      </c>
      <c r="F193" s="9">
        <v>125</v>
      </c>
      <c r="G193" s="9">
        <v>74</v>
      </c>
    </row>
    <row r="194" spans="1:7" ht="16.5">
      <c r="A194" s="9" t="s">
        <v>19</v>
      </c>
      <c r="B194" s="9">
        <v>12</v>
      </c>
      <c r="C194" s="9">
        <v>4</v>
      </c>
      <c r="D194" s="9">
        <v>8</v>
      </c>
      <c r="E194" s="9">
        <v>109</v>
      </c>
      <c r="F194" s="9">
        <v>56</v>
      </c>
      <c r="G194" s="9">
        <v>53</v>
      </c>
    </row>
  </sheetData>
  <mergeCells count="62">
    <mergeCell ref="A177:I177"/>
    <mergeCell ref="A178:I178"/>
    <mergeCell ref="A181:I181"/>
    <mergeCell ref="A183:A184"/>
    <mergeCell ref="B183:D183"/>
    <mergeCell ref="E183:G183"/>
    <mergeCell ref="A158:I158"/>
    <mergeCell ref="A159:I159"/>
    <mergeCell ref="A162:I162"/>
    <mergeCell ref="A164:A165"/>
    <mergeCell ref="B164:D164"/>
    <mergeCell ref="E164:G164"/>
    <mergeCell ref="A139:I139"/>
    <mergeCell ref="A140:I140"/>
    <mergeCell ref="A143:I143"/>
    <mergeCell ref="A145:A146"/>
    <mergeCell ref="B145:D145"/>
    <mergeCell ref="E145:G145"/>
    <mergeCell ref="A120:I120"/>
    <mergeCell ref="A121:I121"/>
    <mergeCell ref="A124:I124"/>
    <mergeCell ref="A126:A127"/>
    <mergeCell ref="B126:D126"/>
    <mergeCell ref="E126:G126"/>
    <mergeCell ref="A101:I101"/>
    <mergeCell ref="A102:I102"/>
    <mergeCell ref="A105:I105"/>
    <mergeCell ref="A107:A108"/>
    <mergeCell ref="B107:D107"/>
    <mergeCell ref="E107:G107"/>
    <mergeCell ref="A82:I82"/>
    <mergeCell ref="A83:I83"/>
    <mergeCell ref="A86:I86"/>
    <mergeCell ref="A88:A89"/>
    <mergeCell ref="B88:D88"/>
    <mergeCell ref="E88:G88"/>
    <mergeCell ref="A63:I63"/>
    <mergeCell ref="A64:I64"/>
    <mergeCell ref="A67:I67"/>
    <mergeCell ref="A69:A70"/>
    <mergeCell ref="B69:D69"/>
    <mergeCell ref="E69:G69"/>
    <mergeCell ref="A44:I44"/>
    <mergeCell ref="A45:I45"/>
    <mergeCell ref="A48:I48"/>
    <mergeCell ref="A50:A51"/>
    <mergeCell ref="B50:D50"/>
    <mergeCell ref="E50:G50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A7F4-3D2E-49EA-9EC3-A3FBBFC59EAA}">
  <dimension ref="A1:I194"/>
  <sheetViews>
    <sheetView topLeftCell="A169" workbookViewId="0">
      <selection activeCell="A177" sqref="A177:I194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45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615</v>
      </c>
      <c r="C14" s="8">
        <v>303</v>
      </c>
      <c r="D14" s="8">
        <v>312</v>
      </c>
      <c r="E14" s="8">
        <v>8135</v>
      </c>
      <c r="F14" s="8">
        <v>4865</v>
      </c>
      <c r="G14" s="8">
        <v>3270</v>
      </c>
    </row>
    <row r="15" spans="1:9" ht="16.5">
      <c r="A15" s="9" t="s">
        <v>12</v>
      </c>
      <c r="B15" s="9">
        <v>13</v>
      </c>
      <c r="C15" s="9">
        <v>6</v>
      </c>
      <c r="D15" s="9">
        <v>7</v>
      </c>
      <c r="E15" s="9">
        <v>46</v>
      </c>
      <c r="F15" s="9">
        <v>23</v>
      </c>
      <c r="G15" s="9">
        <v>23</v>
      </c>
    </row>
    <row r="16" spans="1:9" ht="16.5">
      <c r="A16" s="9" t="s">
        <v>13</v>
      </c>
      <c r="B16" s="9">
        <v>10</v>
      </c>
      <c r="C16" s="9">
        <v>3</v>
      </c>
      <c r="D16" s="9">
        <v>7</v>
      </c>
      <c r="E16" s="9">
        <v>295</v>
      </c>
      <c r="F16" s="9">
        <v>135</v>
      </c>
      <c r="G16" s="9">
        <v>160</v>
      </c>
    </row>
    <row r="17" spans="1:9" ht="16.5">
      <c r="A17" s="9" t="s">
        <v>14</v>
      </c>
      <c r="B17" s="9">
        <v>19</v>
      </c>
      <c r="C17" s="9">
        <v>11</v>
      </c>
      <c r="D17" s="9">
        <v>8</v>
      </c>
      <c r="E17" s="9">
        <v>818</v>
      </c>
      <c r="F17" s="9">
        <v>403</v>
      </c>
      <c r="G17" s="9">
        <v>415</v>
      </c>
    </row>
    <row r="18" spans="1:9" ht="16.5">
      <c r="A18" s="9" t="s">
        <v>15</v>
      </c>
      <c r="B18" s="9">
        <v>43</v>
      </c>
      <c r="C18" s="9">
        <v>18</v>
      </c>
      <c r="D18" s="9">
        <v>25</v>
      </c>
      <c r="E18" s="9">
        <v>807</v>
      </c>
      <c r="F18" s="9">
        <v>398</v>
      </c>
      <c r="G18" s="9">
        <v>409</v>
      </c>
    </row>
    <row r="19" spans="1:9" ht="16.5">
      <c r="A19" s="9" t="s">
        <v>16</v>
      </c>
      <c r="B19" s="9">
        <v>119</v>
      </c>
      <c r="C19" s="9">
        <v>59</v>
      </c>
      <c r="D19" s="9">
        <v>60</v>
      </c>
      <c r="E19" s="9">
        <v>1086</v>
      </c>
      <c r="F19" s="9">
        <v>575</v>
      </c>
      <c r="G19" s="9">
        <v>511</v>
      </c>
    </row>
    <row r="20" spans="1:9" ht="16.5">
      <c r="A20" s="9" t="s">
        <v>17</v>
      </c>
      <c r="B20" s="9">
        <v>112</v>
      </c>
      <c r="C20" s="9">
        <v>62</v>
      </c>
      <c r="D20" s="9">
        <v>50</v>
      </c>
      <c r="E20" s="9">
        <v>1263</v>
      </c>
      <c r="F20" s="9">
        <v>873</v>
      </c>
      <c r="G20" s="9">
        <v>390</v>
      </c>
    </row>
    <row r="21" spans="1:9" ht="16.5">
      <c r="A21" s="9" t="s">
        <v>18</v>
      </c>
      <c r="B21" s="9">
        <v>194</v>
      </c>
      <c r="C21" s="9">
        <v>90</v>
      </c>
      <c r="D21" s="9">
        <v>104</v>
      </c>
      <c r="E21" s="9">
        <v>2472</v>
      </c>
      <c r="F21" s="9">
        <v>1673</v>
      </c>
      <c r="G21" s="9">
        <v>799</v>
      </c>
    </row>
    <row r="22" spans="1:9" ht="16.5">
      <c r="A22" s="9" t="s">
        <v>19</v>
      </c>
      <c r="B22" s="9">
        <v>105</v>
      </c>
      <c r="C22" s="9">
        <v>54</v>
      </c>
      <c r="D22" s="9">
        <v>51</v>
      </c>
      <c r="E22" s="9">
        <v>1348</v>
      </c>
      <c r="F22" s="9">
        <v>785</v>
      </c>
      <c r="G22" s="9">
        <v>563</v>
      </c>
    </row>
    <row r="23" spans="1:9" ht="72.95" customHeight="1"/>
    <row r="25" spans="1:9">
      <c r="A25" s="32" t="s">
        <v>45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459</v>
      </c>
      <c r="C34" s="8">
        <v>239</v>
      </c>
      <c r="D34" s="8">
        <v>220</v>
      </c>
      <c r="E34" s="8">
        <v>5350</v>
      </c>
      <c r="F34" s="8">
        <v>3233</v>
      </c>
      <c r="G34" s="8">
        <v>2117</v>
      </c>
    </row>
    <row r="35" spans="1:9" ht="16.5">
      <c r="A35" s="9" t="s">
        <v>12</v>
      </c>
      <c r="B35" s="9">
        <v>10</v>
      </c>
      <c r="C35" s="9">
        <v>5</v>
      </c>
      <c r="D35" s="9">
        <v>5</v>
      </c>
      <c r="E35" s="9">
        <v>35</v>
      </c>
      <c r="F35" s="9">
        <v>21</v>
      </c>
      <c r="G35" s="9">
        <v>14</v>
      </c>
    </row>
    <row r="36" spans="1:9" ht="16.5">
      <c r="A36" s="9" t="s">
        <v>13</v>
      </c>
      <c r="B36" s="9">
        <v>8</v>
      </c>
      <c r="C36" s="9">
        <v>2</v>
      </c>
      <c r="D36" s="9">
        <v>6</v>
      </c>
      <c r="E36" s="9">
        <v>188</v>
      </c>
      <c r="F36" s="9">
        <v>74</v>
      </c>
      <c r="G36" s="9">
        <v>114</v>
      </c>
    </row>
    <row r="37" spans="1:9" ht="16.5">
      <c r="A37" s="9" t="s">
        <v>14</v>
      </c>
      <c r="B37" s="9">
        <v>13</v>
      </c>
      <c r="C37" s="9">
        <v>6</v>
      </c>
      <c r="D37" s="9">
        <v>7</v>
      </c>
      <c r="E37" s="9">
        <v>573</v>
      </c>
      <c r="F37" s="9">
        <v>283</v>
      </c>
      <c r="G37" s="9">
        <v>290</v>
      </c>
    </row>
    <row r="38" spans="1:9" ht="16.5">
      <c r="A38" s="9" t="s">
        <v>15</v>
      </c>
      <c r="B38" s="9">
        <v>35</v>
      </c>
      <c r="C38" s="9">
        <v>15</v>
      </c>
      <c r="D38" s="9">
        <v>20</v>
      </c>
      <c r="E38" s="9">
        <v>588</v>
      </c>
      <c r="F38" s="9">
        <v>295</v>
      </c>
      <c r="G38" s="9">
        <v>293</v>
      </c>
    </row>
    <row r="39" spans="1:9" ht="16.5">
      <c r="A39" s="9" t="s">
        <v>16</v>
      </c>
      <c r="B39" s="9">
        <v>112</v>
      </c>
      <c r="C39" s="9">
        <v>56</v>
      </c>
      <c r="D39" s="9">
        <v>56</v>
      </c>
      <c r="E39" s="9">
        <v>797</v>
      </c>
      <c r="F39" s="9">
        <v>428</v>
      </c>
      <c r="G39" s="9">
        <v>369</v>
      </c>
    </row>
    <row r="40" spans="1:9" ht="16.5">
      <c r="A40" s="9" t="s">
        <v>17</v>
      </c>
      <c r="B40" s="9">
        <v>83</v>
      </c>
      <c r="C40" s="9">
        <v>52</v>
      </c>
      <c r="D40" s="9">
        <v>31</v>
      </c>
      <c r="E40" s="9">
        <v>957</v>
      </c>
      <c r="F40" s="9">
        <v>688</v>
      </c>
      <c r="G40" s="9">
        <v>269</v>
      </c>
    </row>
    <row r="41" spans="1:9" ht="16.5">
      <c r="A41" s="9" t="s">
        <v>18</v>
      </c>
      <c r="B41" s="9">
        <v>139</v>
      </c>
      <c r="C41" s="9">
        <v>70</v>
      </c>
      <c r="D41" s="9">
        <v>69</v>
      </c>
      <c r="E41" s="9">
        <v>1623</v>
      </c>
      <c r="F41" s="9">
        <v>1129</v>
      </c>
      <c r="G41" s="9">
        <v>494</v>
      </c>
    </row>
    <row r="42" spans="1:9" ht="16.5">
      <c r="A42" s="9" t="s">
        <v>19</v>
      </c>
      <c r="B42" s="9">
        <v>59</v>
      </c>
      <c r="C42" s="9">
        <v>33</v>
      </c>
      <c r="D42" s="9">
        <v>26</v>
      </c>
      <c r="E42" s="9">
        <v>589</v>
      </c>
      <c r="F42" s="9">
        <v>315</v>
      </c>
      <c r="G42" s="9">
        <v>274</v>
      </c>
    </row>
    <row r="44" spans="1:9">
      <c r="A44" s="32" t="s">
        <v>45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v>31</v>
      </c>
      <c r="C53" s="8">
        <v>14</v>
      </c>
      <c r="D53" s="8">
        <v>17</v>
      </c>
      <c r="E53" s="8">
        <v>530</v>
      </c>
      <c r="F53" s="8">
        <v>329</v>
      </c>
      <c r="G53" s="8">
        <v>201</v>
      </c>
    </row>
    <row r="54" spans="1:9" ht="16.5">
      <c r="A54" s="9" t="s">
        <v>12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9" ht="16.5">
      <c r="A55" s="9" t="s">
        <v>13</v>
      </c>
      <c r="B55" s="9">
        <v>1</v>
      </c>
      <c r="C55" s="9">
        <v>1</v>
      </c>
      <c r="D55" s="9">
        <v>0</v>
      </c>
      <c r="E55" s="9">
        <v>28</v>
      </c>
      <c r="F55" s="9">
        <v>16</v>
      </c>
      <c r="G55" s="9">
        <v>12</v>
      </c>
    </row>
    <row r="56" spans="1:9" ht="16.5">
      <c r="A56" s="9" t="s">
        <v>14</v>
      </c>
      <c r="B56" s="9">
        <v>2</v>
      </c>
      <c r="C56" s="9">
        <v>2</v>
      </c>
      <c r="D56" s="9">
        <v>0</v>
      </c>
      <c r="E56" s="9">
        <v>48</v>
      </c>
      <c r="F56" s="9">
        <v>31</v>
      </c>
      <c r="G56" s="9">
        <v>17</v>
      </c>
    </row>
    <row r="57" spans="1:9" ht="16.5">
      <c r="A57" s="9" t="s">
        <v>15</v>
      </c>
      <c r="B57" s="9">
        <v>2</v>
      </c>
      <c r="C57" s="9">
        <v>1</v>
      </c>
      <c r="D57" s="9">
        <v>1</v>
      </c>
      <c r="E57" s="9">
        <v>60</v>
      </c>
      <c r="F57" s="9">
        <v>27</v>
      </c>
      <c r="G57" s="9">
        <v>33</v>
      </c>
    </row>
    <row r="58" spans="1:9" ht="16.5">
      <c r="A58" s="9" t="s">
        <v>16</v>
      </c>
      <c r="B58" s="9">
        <v>0</v>
      </c>
      <c r="C58" s="9">
        <v>0</v>
      </c>
      <c r="D58" s="9">
        <v>0</v>
      </c>
      <c r="E58" s="9">
        <v>63</v>
      </c>
      <c r="F58" s="9">
        <v>35</v>
      </c>
      <c r="G58" s="9">
        <v>28</v>
      </c>
    </row>
    <row r="59" spans="1:9" ht="16.5">
      <c r="A59" s="9" t="s">
        <v>17</v>
      </c>
      <c r="B59" s="9">
        <v>4</v>
      </c>
      <c r="C59" s="9">
        <v>2</v>
      </c>
      <c r="D59" s="9">
        <v>2</v>
      </c>
      <c r="E59" s="9">
        <v>49</v>
      </c>
      <c r="F59" s="9">
        <v>28</v>
      </c>
      <c r="G59" s="9">
        <v>21</v>
      </c>
    </row>
    <row r="60" spans="1:9" ht="16.5">
      <c r="A60" s="9" t="s">
        <v>18</v>
      </c>
      <c r="B60" s="9">
        <v>14</v>
      </c>
      <c r="C60" s="9">
        <v>4</v>
      </c>
      <c r="D60" s="9">
        <v>10</v>
      </c>
      <c r="E60" s="9">
        <v>169</v>
      </c>
      <c r="F60" s="9">
        <v>113</v>
      </c>
      <c r="G60" s="9">
        <v>56</v>
      </c>
    </row>
    <row r="61" spans="1:9" ht="16.5">
      <c r="A61" s="9" t="s">
        <v>19</v>
      </c>
      <c r="B61" s="9">
        <v>8</v>
      </c>
      <c r="C61" s="9">
        <v>4</v>
      </c>
      <c r="D61" s="9">
        <v>4</v>
      </c>
      <c r="E61" s="9">
        <v>113</v>
      </c>
      <c r="F61" s="9">
        <v>79</v>
      </c>
      <c r="G61" s="9">
        <v>34</v>
      </c>
    </row>
    <row r="63" spans="1:9">
      <c r="A63" s="32" t="s">
        <v>45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v>3</v>
      </c>
      <c r="C72" s="8">
        <v>1</v>
      </c>
      <c r="D72" s="8">
        <v>2</v>
      </c>
      <c r="E72" s="8">
        <v>43</v>
      </c>
      <c r="F72" s="8">
        <v>26</v>
      </c>
      <c r="G72" s="8">
        <v>17</v>
      </c>
    </row>
    <row r="73" spans="1:9" ht="16.5">
      <c r="A73" s="9" t="s">
        <v>12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9" ht="16.5">
      <c r="A74" s="9" t="s">
        <v>13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9" ht="16.5">
      <c r="A75" s="9" t="s">
        <v>14</v>
      </c>
      <c r="B75" s="9">
        <v>0</v>
      </c>
      <c r="C75" s="9">
        <v>0</v>
      </c>
      <c r="D75" s="9">
        <v>0</v>
      </c>
      <c r="E75" s="9">
        <v>2</v>
      </c>
      <c r="F75" s="9">
        <v>0</v>
      </c>
      <c r="G75" s="9">
        <v>2</v>
      </c>
    </row>
    <row r="76" spans="1:9" ht="16.5">
      <c r="A76" s="9" t="s">
        <v>15</v>
      </c>
      <c r="B76" s="9">
        <v>0</v>
      </c>
      <c r="C76" s="9">
        <v>0</v>
      </c>
      <c r="D76" s="9">
        <v>0</v>
      </c>
      <c r="E76" s="9">
        <v>5</v>
      </c>
      <c r="F76" s="9">
        <v>4</v>
      </c>
      <c r="G76" s="9">
        <v>1</v>
      </c>
    </row>
    <row r="77" spans="1:9" ht="16.5">
      <c r="A77" s="9" t="s">
        <v>16</v>
      </c>
      <c r="B77" s="9">
        <v>1</v>
      </c>
      <c r="C77" s="9">
        <v>0</v>
      </c>
      <c r="D77" s="9">
        <v>1</v>
      </c>
      <c r="E77" s="9">
        <v>2</v>
      </c>
      <c r="F77" s="9">
        <v>0</v>
      </c>
      <c r="G77" s="9">
        <v>2</v>
      </c>
    </row>
    <row r="78" spans="1:9" ht="16.5">
      <c r="A78" s="9" t="s">
        <v>17</v>
      </c>
      <c r="B78" s="9">
        <v>0</v>
      </c>
      <c r="C78" s="9">
        <v>0</v>
      </c>
      <c r="D78" s="9">
        <v>0</v>
      </c>
      <c r="E78" s="9">
        <v>7</v>
      </c>
      <c r="F78" s="9">
        <v>1</v>
      </c>
      <c r="G78" s="9">
        <v>6</v>
      </c>
    </row>
    <row r="79" spans="1:9" ht="16.5">
      <c r="A79" s="9" t="s">
        <v>18</v>
      </c>
      <c r="B79" s="9">
        <v>2</v>
      </c>
      <c r="C79" s="9">
        <v>1</v>
      </c>
      <c r="D79" s="9">
        <v>1</v>
      </c>
      <c r="E79" s="9">
        <v>13</v>
      </c>
      <c r="F79" s="9">
        <v>11</v>
      </c>
      <c r="G79" s="9">
        <v>2</v>
      </c>
    </row>
    <row r="80" spans="1:9" ht="16.5">
      <c r="A80" s="9" t="s">
        <v>19</v>
      </c>
      <c r="B80" s="9">
        <v>0</v>
      </c>
      <c r="C80" s="9">
        <v>0</v>
      </c>
      <c r="D80" s="9">
        <v>0</v>
      </c>
      <c r="E80" s="9">
        <v>14</v>
      </c>
      <c r="F80" s="9">
        <v>10</v>
      </c>
      <c r="G80" s="9">
        <v>4</v>
      </c>
    </row>
    <row r="82" spans="1:9">
      <c r="A82" s="32" t="s">
        <v>45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v>17</v>
      </c>
      <c r="C91" s="8">
        <v>8</v>
      </c>
      <c r="D91" s="8">
        <v>9</v>
      </c>
      <c r="E91" s="8">
        <v>306</v>
      </c>
      <c r="F91" s="8">
        <v>193</v>
      </c>
      <c r="G91" s="8">
        <v>113</v>
      </c>
    </row>
    <row r="92" spans="1:9" ht="16.5">
      <c r="A92" s="9" t="s">
        <v>12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9" ht="16.5">
      <c r="A93" s="9" t="s">
        <v>13</v>
      </c>
      <c r="B93" s="9">
        <v>1</v>
      </c>
      <c r="C93" s="9">
        <v>0</v>
      </c>
      <c r="D93" s="9">
        <v>1</v>
      </c>
      <c r="E93" s="9">
        <v>8</v>
      </c>
      <c r="F93" s="9">
        <v>3</v>
      </c>
      <c r="G93" s="9">
        <v>5</v>
      </c>
    </row>
    <row r="94" spans="1:9" ht="16.5">
      <c r="A94" s="9" t="s">
        <v>14</v>
      </c>
      <c r="B94" s="9">
        <v>1</v>
      </c>
      <c r="C94" s="9">
        <v>1</v>
      </c>
      <c r="D94" s="9">
        <v>0</v>
      </c>
      <c r="E94" s="9">
        <v>28</v>
      </c>
      <c r="F94" s="9">
        <v>9</v>
      </c>
      <c r="G94" s="9">
        <v>19</v>
      </c>
    </row>
    <row r="95" spans="1:9" ht="16.5">
      <c r="A95" s="9" t="s">
        <v>15</v>
      </c>
      <c r="B95" s="9">
        <v>2</v>
      </c>
      <c r="C95" s="9">
        <v>0</v>
      </c>
      <c r="D95" s="9">
        <v>2</v>
      </c>
      <c r="E95" s="9">
        <v>28</v>
      </c>
      <c r="F95" s="9">
        <v>16</v>
      </c>
      <c r="G95" s="9">
        <v>12</v>
      </c>
    </row>
    <row r="96" spans="1:9" ht="16.5">
      <c r="A96" s="9" t="s">
        <v>16</v>
      </c>
      <c r="B96" s="9">
        <v>2</v>
      </c>
      <c r="C96" s="9">
        <v>1</v>
      </c>
      <c r="D96" s="9">
        <v>1</v>
      </c>
      <c r="E96" s="9">
        <v>31</v>
      </c>
      <c r="F96" s="9">
        <v>17</v>
      </c>
      <c r="G96" s="9">
        <v>14</v>
      </c>
    </row>
    <row r="97" spans="1:9" ht="16.5">
      <c r="A97" s="9" t="s">
        <v>17</v>
      </c>
      <c r="B97" s="9">
        <v>2</v>
      </c>
      <c r="C97" s="9">
        <v>1</v>
      </c>
      <c r="D97" s="9">
        <v>1</v>
      </c>
      <c r="E97" s="9">
        <v>38</v>
      </c>
      <c r="F97" s="9">
        <v>30</v>
      </c>
      <c r="G97" s="9">
        <v>8</v>
      </c>
    </row>
    <row r="98" spans="1:9" ht="16.5">
      <c r="A98" s="9" t="s">
        <v>18</v>
      </c>
      <c r="B98" s="9">
        <v>5</v>
      </c>
      <c r="C98" s="9">
        <v>3</v>
      </c>
      <c r="D98" s="9">
        <v>2</v>
      </c>
      <c r="E98" s="9">
        <v>106</v>
      </c>
      <c r="F98" s="9">
        <v>79</v>
      </c>
      <c r="G98" s="9">
        <v>27</v>
      </c>
    </row>
    <row r="99" spans="1:9" ht="16.5">
      <c r="A99" s="9" t="s">
        <v>19</v>
      </c>
      <c r="B99" s="9">
        <v>4</v>
      </c>
      <c r="C99" s="9">
        <v>2</v>
      </c>
      <c r="D99" s="9">
        <v>2</v>
      </c>
      <c r="E99" s="9">
        <v>67</v>
      </c>
      <c r="F99" s="9">
        <v>39</v>
      </c>
      <c r="G99" s="9">
        <v>28</v>
      </c>
    </row>
    <row r="101" spans="1:9">
      <c r="A101" s="32" t="s">
        <v>45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v>18</v>
      </c>
      <c r="C110" s="8">
        <v>7</v>
      </c>
      <c r="D110" s="8">
        <v>11</v>
      </c>
      <c r="E110" s="8">
        <v>250</v>
      </c>
      <c r="F110" s="8">
        <v>149</v>
      </c>
      <c r="G110" s="8">
        <v>101</v>
      </c>
    </row>
    <row r="111" spans="1:9" ht="16.5">
      <c r="A111" s="9" t="s">
        <v>12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9" ht="16.5">
      <c r="A112" s="9" t="s">
        <v>13</v>
      </c>
      <c r="B112" s="9">
        <v>0</v>
      </c>
      <c r="C112" s="9">
        <v>0</v>
      </c>
      <c r="D112" s="9">
        <v>0</v>
      </c>
      <c r="E112" s="9">
        <v>4</v>
      </c>
      <c r="F112" s="9">
        <v>0</v>
      </c>
      <c r="G112" s="9">
        <v>4</v>
      </c>
    </row>
    <row r="113" spans="1:9" ht="16.5">
      <c r="A113" s="9" t="s">
        <v>14</v>
      </c>
      <c r="B113" s="9">
        <v>0</v>
      </c>
      <c r="C113" s="9">
        <v>0</v>
      </c>
      <c r="D113" s="9">
        <v>0</v>
      </c>
      <c r="E113" s="9">
        <v>19</v>
      </c>
      <c r="F113" s="9">
        <v>10</v>
      </c>
      <c r="G113" s="9">
        <v>9</v>
      </c>
    </row>
    <row r="114" spans="1:9" ht="16.5">
      <c r="A114" s="9" t="s">
        <v>15</v>
      </c>
      <c r="B114" s="9">
        <v>2</v>
      </c>
      <c r="C114" s="9">
        <v>0</v>
      </c>
      <c r="D114" s="9">
        <v>2</v>
      </c>
      <c r="E114" s="9">
        <v>22</v>
      </c>
      <c r="F114" s="9">
        <v>9</v>
      </c>
      <c r="G114" s="9">
        <v>13</v>
      </c>
    </row>
    <row r="115" spans="1:9" ht="16.5">
      <c r="A115" s="9" t="s">
        <v>16</v>
      </c>
      <c r="B115" s="9">
        <v>2</v>
      </c>
      <c r="C115" s="9">
        <v>1</v>
      </c>
      <c r="D115" s="9">
        <v>1</v>
      </c>
      <c r="E115" s="9">
        <v>28</v>
      </c>
      <c r="F115" s="9">
        <v>19</v>
      </c>
      <c r="G115" s="9">
        <v>9</v>
      </c>
    </row>
    <row r="116" spans="1:9" ht="16.5">
      <c r="A116" s="9" t="s">
        <v>17</v>
      </c>
      <c r="B116" s="9">
        <v>3</v>
      </c>
      <c r="C116" s="9">
        <v>1</v>
      </c>
      <c r="D116" s="9">
        <v>2</v>
      </c>
      <c r="E116" s="9">
        <v>25</v>
      </c>
      <c r="F116" s="9">
        <v>16</v>
      </c>
      <c r="G116" s="9">
        <v>9</v>
      </c>
    </row>
    <row r="117" spans="1:9" ht="16.5">
      <c r="A117" s="9" t="s">
        <v>18</v>
      </c>
      <c r="B117" s="9">
        <v>8</v>
      </c>
      <c r="C117" s="9">
        <v>3</v>
      </c>
      <c r="D117" s="9">
        <v>5</v>
      </c>
      <c r="E117" s="9">
        <v>90</v>
      </c>
      <c r="F117" s="9">
        <v>59</v>
      </c>
      <c r="G117" s="9">
        <v>31</v>
      </c>
    </row>
    <row r="118" spans="1:9" ht="16.5">
      <c r="A118" s="9" t="s">
        <v>19</v>
      </c>
      <c r="B118" s="9">
        <v>3</v>
      </c>
      <c r="C118" s="9">
        <v>2</v>
      </c>
      <c r="D118" s="9">
        <v>1</v>
      </c>
      <c r="E118" s="9">
        <v>62</v>
      </c>
      <c r="F118" s="9">
        <v>36</v>
      </c>
      <c r="G118" s="9">
        <v>26</v>
      </c>
    </row>
    <row r="120" spans="1:9">
      <c r="A120" s="32" t="s">
        <v>45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v>11</v>
      </c>
      <c r="C129" s="8">
        <v>7</v>
      </c>
      <c r="D129" s="8">
        <v>4</v>
      </c>
      <c r="E129" s="8">
        <v>197</v>
      </c>
      <c r="F129" s="8">
        <v>106</v>
      </c>
      <c r="G129" s="8">
        <v>91</v>
      </c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9" ht="16.5">
      <c r="A131" s="9" t="s">
        <v>13</v>
      </c>
      <c r="B131" s="9">
        <v>0</v>
      </c>
      <c r="C131" s="9">
        <v>0</v>
      </c>
      <c r="D131" s="9">
        <v>0</v>
      </c>
      <c r="E131" s="9">
        <v>18</v>
      </c>
      <c r="F131" s="9">
        <v>7</v>
      </c>
      <c r="G131" s="9">
        <v>11</v>
      </c>
    </row>
    <row r="132" spans="1:9" ht="16.5">
      <c r="A132" s="9" t="s">
        <v>14</v>
      </c>
      <c r="B132" s="9">
        <v>0</v>
      </c>
      <c r="C132" s="9">
        <v>0</v>
      </c>
      <c r="D132" s="9">
        <v>0</v>
      </c>
      <c r="E132" s="9">
        <v>40</v>
      </c>
      <c r="F132" s="9">
        <v>13</v>
      </c>
      <c r="G132" s="9">
        <v>27</v>
      </c>
    </row>
    <row r="133" spans="1:9" ht="16.5">
      <c r="A133" s="9" t="s">
        <v>15</v>
      </c>
      <c r="B133" s="9">
        <v>1</v>
      </c>
      <c r="C133" s="9">
        <v>1</v>
      </c>
      <c r="D133" s="9">
        <v>0</v>
      </c>
      <c r="E133" s="9">
        <v>19</v>
      </c>
      <c r="F133" s="9">
        <v>10</v>
      </c>
      <c r="G133" s="9">
        <v>9</v>
      </c>
    </row>
    <row r="134" spans="1:9" ht="16.5">
      <c r="A134" s="9" t="s">
        <v>16</v>
      </c>
      <c r="B134" s="9">
        <v>0</v>
      </c>
      <c r="C134" s="9">
        <v>0</v>
      </c>
      <c r="D134" s="9">
        <v>0</v>
      </c>
      <c r="E134" s="9">
        <v>8</v>
      </c>
      <c r="F134" s="9">
        <v>7</v>
      </c>
      <c r="G134" s="9">
        <v>1</v>
      </c>
    </row>
    <row r="135" spans="1:9" ht="16.5">
      <c r="A135" s="9" t="s">
        <v>17</v>
      </c>
      <c r="B135" s="9">
        <v>4</v>
      </c>
      <c r="C135" s="9">
        <v>3</v>
      </c>
      <c r="D135" s="9">
        <v>1</v>
      </c>
      <c r="E135" s="9">
        <v>27</v>
      </c>
      <c r="F135" s="9">
        <v>22</v>
      </c>
      <c r="G135" s="9">
        <v>5</v>
      </c>
    </row>
    <row r="136" spans="1:9" ht="16.5">
      <c r="A136" s="9" t="s">
        <v>18</v>
      </c>
      <c r="B136" s="9">
        <v>3</v>
      </c>
      <c r="C136" s="9">
        <v>1</v>
      </c>
      <c r="D136" s="9">
        <v>2</v>
      </c>
      <c r="E136" s="9">
        <v>48</v>
      </c>
      <c r="F136" s="9">
        <v>29</v>
      </c>
      <c r="G136" s="9">
        <v>19</v>
      </c>
    </row>
    <row r="137" spans="1:9" ht="16.5">
      <c r="A137" s="9" t="s">
        <v>19</v>
      </c>
      <c r="B137" s="9">
        <v>3</v>
      </c>
      <c r="C137" s="9">
        <v>2</v>
      </c>
      <c r="D137" s="9">
        <v>1</v>
      </c>
      <c r="E137" s="9">
        <v>37</v>
      </c>
      <c r="F137" s="9">
        <v>18</v>
      </c>
      <c r="G137" s="9">
        <v>19</v>
      </c>
    </row>
    <row r="139" spans="1:9">
      <c r="A139" s="32" t="s">
        <v>45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v>35</v>
      </c>
      <c r="C148" s="8">
        <v>14</v>
      </c>
      <c r="D148" s="8">
        <v>21</v>
      </c>
      <c r="E148" s="8">
        <v>363</v>
      </c>
      <c r="F148" s="8">
        <v>199</v>
      </c>
      <c r="G148" s="8">
        <v>164</v>
      </c>
    </row>
    <row r="149" spans="1:9" ht="16.5">
      <c r="A149" s="9" t="s">
        <v>12</v>
      </c>
      <c r="B149" s="9">
        <v>1</v>
      </c>
      <c r="C149" s="9">
        <v>1</v>
      </c>
      <c r="D149" s="9">
        <v>0</v>
      </c>
      <c r="E149" s="9">
        <v>1</v>
      </c>
      <c r="F149" s="9">
        <v>1</v>
      </c>
      <c r="G149" s="9">
        <v>0</v>
      </c>
    </row>
    <row r="150" spans="1:9" ht="16.5">
      <c r="A150" s="9" t="s">
        <v>13</v>
      </c>
      <c r="B150" s="9">
        <v>0</v>
      </c>
      <c r="C150" s="9">
        <v>0</v>
      </c>
      <c r="D150" s="9">
        <v>0</v>
      </c>
      <c r="E150" s="9">
        <v>10</v>
      </c>
      <c r="F150" s="9">
        <v>8</v>
      </c>
      <c r="G150" s="9">
        <v>2</v>
      </c>
    </row>
    <row r="151" spans="1:9" ht="16.5">
      <c r="A151" s="9" t="s">
        <v>14</v>
      </c>
      <c r="B151" s="9">
        <v>3</v>
      </c>
      <c r="C151" s="9">
        <v>2</v>
      </c>
      <c r="D151" s="9">
        <v>1</v>
      </c>
      <c r="E151" s="9">
        <v>25</v>
      </c>
      <c r="F151" s="9">
        <v>15</v>
      </c>
      <c r="G151" s="9">
        <v>10</v>
      </c>
    </row>
    <row r="152" spans="1:9" ht="16.5">
      <c r="A152" s="9" t="s">
        <v>15</v>
      </c>
      <c r="B152" s="9">
        <v>0</v>
      </c>
      <c r="C152" s="9">
        <v>0</v>
      </c>
      <c r="D152" s="9">
        <v>0</v>
      </c>
      <c r="E152" s="9">
        <v>28</v>
      </c>
      <c r="F152" s="9">
        <v>12</v>
      </c>
      <c r="G152" s="9">
        <v>16</v>
      </c>
    </row>
    <row r="153" spans="1:9" ht="16.5">
      <c r="A153" s="9" t="s">
        <v>16</v>
      </c>
      <c r="B153" s="9">
        <v>0</v>
      </c>
      <c r="C153" s="9">
        <v>0</v>
      </c>
      <c r="D153" s="9">
        <v>0</v>
      </c>
      <c r="E153" s="9">
        <v>18</v>
      </c>
      <c r="F153" s="9">
        <v>14</v>
      </c>
      <c r="G153" s="9">
        <v>4</v>
      </c>
    </row>
    <row r="154" spans="1:9" ht="16.5">
      <c r="A154" s="9" t="s">
        <v>17</v>
      </c>
      <c r="B154" s="9">
        <v>8</v>
      </c>
      <c r="C154" s="9">
        <v>2</v>
      </c>
      <c r="D154" s="9">
        <v>6</v>
      </c>
      <c r="E154" s="9">
        <v>40</v>
      </c>
      <c r="F154" s="9">
        <v>17</v>
      </c>
      <c r="G154" s="9">
        <v>23</v>
      </c>
    </row>
    <row r="155" spans="1:9" ht="16.5">
      <c r="A155" s="9" t="s">
        <v>18</v>
      </c>
      <c r="B155" s="9">
        <v>10</v>
      </c>
      <c r="C155" s="9">
        <v>3</v>
      </c>
      <c r="D155" s="9">
        <v>7</v>
      </c>
      <c r="E155" s="9">
        <v>116</v>
      </c>
      <c r="F155" s="9">
        <v>69</v>
      </c>
      <c r="G155" s="9">
        <v>47</v>
      </c>
    </row>
    <row r="156" spans="1:9" ht="16.5">
      <c r="A156" s="9" t="s">
        <v>19</v>
      </c>
      <c r="B156" s="9">
        <v>13</v>
      </c>
      <c r="C156" s="9">
        <v>6</v>
      </c>
      <c r="D156" s="9">
        <v>7</v>
      </c>
      <c r="E156" s="9">
        <v>125</v>
      </c>
      <c r="F156" s="9">
        <v>63</v>
      </c>
      <c r="G156" s="9">
        <v>62</v>
      </c>
    </row>
    <row r="158" spans="1:9">
      <c r="A158" s="32" t="s">
        <v>45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v>18</v>
      </c>
      <c r="C167" s="8">
        <v>6</v>
      </c>
      <c r="D167" s="8">
        <v>12</v>
      </c>
      <c r="E167" s="8">
        <v>699</v>
      </c>
      <c r="F167" s="8">
        <v>421</v>
      </c>
      <c r="G167" s="8">
        <v>278</v>
      </c>
    </row>
    <row r="168" spans="1:9" ht="16.5">
      <c r="A168" s="9" t="s">
        <v>12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</row>
    <row r="169" spans="1:9" ht="16.5">
      <c r="A169" s="9" t="s">
        <v>13</v>
      </c>
      <c r="B169" s="9">
        <v>0</v>
      </c>
      <c r="C169" s="9">
        <v>0</v>
      </c>
      <c r="D169" s="9">
        <v>0</v>
      </c>
      <c r="E169" s="9">
        <v>12</v>
      </c>
      <c r="F169" s="9">
        <v>12</v>
      </c>
      <c r="G169" s="9">
        <v>0</v>
      </c>
    </row>
    <row r="170" spans="1:9" ht="16.5">
      <c r="A170" s="9" t="s">
        <v>14</v>
      </c>
      <c r="B170" s="9">
        <v>0</v>
      </c>
      <c r="C170" s="9">
        <v>0</v>
      </c>
      <c r="D170" s="9">
        <v>0</v>
      </c>
      <c r="E170" s="9">
        <v>44</v>
      </c>
      <c r="F170" s="9">
        <v>21</v>
      </c>
      <c r="G170" s="9">
        <v>23</v>
      </c>
    </row>
    <row r="171" spans="1:9" ht="16.5">
      <c r="A171" s="9" t="s">
        <v>15</v>
      </c>
      <c r="B171" s="9">
        <v>1</v>
      </c>
      <c r="C171" s="9">
        <v>1</v>
      </c>
      <c r="D171" s="9">
        <v>0</v>
      </c>
      <c r="E171" s="9">
        <v>28</v>
      </c>
      <c r="F171" s="9">
        <v>16</v>
      </c>
      <c r="G171" s="9">
        <v>12</v>
      </c>
    </row>
    <row r="172" spans="1:9" ht="16.5">
      <c r="A172" s="9" t="s">
        <v>16</v>
      </c>
      <c r="B172" s="9">
        <v>1</v>
      </c>
      <c r="C172" s="9">
        <v>1</v>
      </c>
      <c r="D172" s="9">
        <v>0</v>
      </c>
      <c r="E172" s="9">
        <v>57</v>
      </c>
      <c r="F172" s="9">
        <v>24</v>
      </c>
      <c r="G172" s="9">
        <v>33</v>
      </c>
    </row>
    <row r="173" spans="1:9" ht="16.5">
      <c r="A173" s="9" t="s">
        <v>17</v>
      </c>
      <c r="B173" s="9">
        <v>4</v>
      </c>
      <c r="C173" s="9">
        <v>1</v>
      </c>
      <c r="D173" s="9">
        <v>3</v>
      </c>
      <c r="E173" s="9">
        <v>77</v>
      </c>
      <c r="F173" s="9">
        <v>42</v>
      </c>
      <c r="G173" s="9">
        <v>35</v>
      </c>
    </row>
    <row r="174" spans="1:9" ht="16.5">
      <c r="A174" s="9" t="s">
        <v>18</v>
      </c>
      <c r="B174" s="9">
        <v>6</v>
      </c>
      <c r="C174" s="9">
        <v>1</v>
      </c>
      <c r="D174" s="9">
        <v>5</v>
      </c>
      <c r="E174" s="9">
        <v>197</v>
      </c>
      <c r="F174" s="9">
        <v>108</v>
      </c>
      <c r="G174" s="9">
        <v>89</v>
      </c>
    </row>
    <row r="175" spans="1:9" ht="16.5">
      <c r="A175" s="9" t="s">
        <v>19</v>
      </c>
      <c r="B175" s="9">
        <v>6</v>
      </c>
      <c r="C175" s="9">
        <v>2</v>
      </c>
      <c r="D175" s="9">
        <v>4</v>
      </c>
      <c r="E175" s="9">
        <v>284</v>
      </c>
      <c r="F175" s="9">
        <v>198</v>
      </c>
      <c r="G175" s="9">
        <v>86</v>
      </c>
    </row>
    <row r="177" spans="1:9">
      <c r="A177" s="32" t="s">
        <v>45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v>23</v>
      </c>
      <c r="C186" s="8">
        <v>7</v>
      </c>
      <c r="D186" s="8">
        <v>16</v>
      </c>
      <c r="E186" s="8">
        <v>397</v>
      </c>
      <c r="F186" s="8">
        <v>209</v>
      </c>
      <c r="G186" s="8">
        <v>188</v>
      </c>
    </row>
    <row r="187" spans="1:9" ht="16.5">
      <c r="A187" s="9" t="s">
        <v>12</v>
      </c>
      <c r="B187" s="9">
        <v>2</v>
      </c>
      <c r="C187" s="9">
        <v>0</v>
      </c>
      <c r="D187" s="9">
        <v>2</v>
      </c>
      <c r="E187" s="9">
        <v>10</v>
      </c>
      <c r="F187" s="9">
        <v>1</v>
      </c>
      <c r="G187" s="9">
        <v>9</v>
      </c>
    </row>
    <row r="188" spans="1:9" ht="16.5">
      <c r="A188" s="9" t="s">
        <v>13</v>
      </c>
      <c r="B188" s="9">
        <v>0</v>
      </c>
      <c r="C188" s="9">
        <v>0</v>
      </c>
      <c r="D188" s="9">
        <v>0</v>
      </c>
      <c r="E188" s="9">
        <v>27</v>
      </c>
      <c r="F188" s="9">
        <v>15</v>
      </c>
      <c r="G188" s="9">
        <v>12</v>
      </c>
    </row>
    <row r="189" spans="1:9" ht="16.5">
      <c r="A189" s="9" t="s">
        <v>14</v>
      </c>
      <c r="B189" s="9">
        <v>0</v>
      </c>
      <c r="C189" s="9">
        <v>0</v>
      </c>
      <c r="D189" s="9">
        <v>0</v>
      </c>
      <c r="E189" s="9">
        <v>39</v>
      </c>
      <c r="F189" s="9">
        <v>21</v>
      </c>
      <c r="G189" s="9">
        <v>18</v>
      </c>
    </row>
    <row r="190" spans="1:9" ht="16.5">
      <c r="A190" s="9" t="s">
        <v>15</v>
      </c>
      <c r="B190" s="9">
        <v>0</v>
      </c>
      <c r="C190" s="9">
        <v>0</v>
      </c>
      <c r="D190" s="9">
        <v>0</v>
      </c>
      <c r="E190" s="9">
        <v>29</v>
      </c>
      <c r="F190" s="9">
        <v>9</v>
      </c>
      <c r="G190" s="9">
        <v>20</v>
      </c>
    </row>
    <row r="191" spans="1:9" ht="16.5">
      <c r="A191" s="9" t="s">
        <v>16</v>
      </c>
      <c r="B191" s="9">
        <v>1</v>
      </c>
      <c r="C191" s="9">
        <v>0</v>
      </c>
      <c r="D191" s="9">
        <v>1</v>
      </c>
      <c r="E191" s="9">
        <v>82</v>
      </c>
      <c r="F191" s="9">
        <v>31</v>
      </c>
      <c r="G191" s="9">
        <v>51</v>
      </c>
    </row>
    <row r="192" spans="1:9" ht="16.5">
      <c r="A192" s="9" t="s">
        <v>17</v>
      </c>
      <c r="B192" s="9">
        <v>4</v>
      </c>
      <c r="C192" s="9">
        <v>0</v>
      </c>
      <c r="D192" s="9">
        <v>4</v>
      </c>
      <c r="E192" s="9">
        <v>43</v>
      </c>
      <c r="F192" s="9">
        <v>29</v>
      </c>
      <c r="G192" s="9">
        <v>14</v>
      </c>
    </row>
    <row r="193" spans="1:7" ht="16.5">
      <c r="A193" s="9" t="s">
        <v>18</v>
      </c>
      <c r="B193" s="9">
        <v>7</v>
      </c>
      <c r="C193" s="9">
        <v>4</v>
      </c>
      <c r="D193" s="9">
        <v>3</v>
      </c>
      <c r="E193" s="9">
        <v>110</v>
      </c>
      <c r="F193" s="9">
        <v>76</v>
      </c>
      <c r="G193" s="9">
        <v>34</v>
      </c>
    </row>
    <row r="194" spans="1:7" ht="16.5">
      <c r="A194" s="9" t="s">
        <v>19</v>
      </c>
      <c r="B194" s="9">
        <v>9</v>
      </c>
      <c r="C194" s="9">
        <v>3</v>
      </c>
      <c r="D194" s="9">
        <v>6</v>
      </c>
      <c r="E194" s="9">
        <v>57</v>
      </c>
      <c r="F194" s="9">
        <v>27</v>
      </c>
      <c r="G194" s="9">
        <v>30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4:I44"/>
    <mergeCell ref="A45:I45"/>
    <mergeCell ref="A48:I48"/>
    <mergeCell ref="A50:A51"/>
    <mergeCell ref="B50:D50"/>
    <mergeCell ref="E50:G50"/>
    <mergeCell ref="A63:I63"/>
    <mergeCell ref="A64:I64"/>
    <mergeCell ref="A67:I67"/>
    <mergeCell ref="A69:A70"/>
    <mergeCell ref="B69:D69"/>
    <mergeCell ref="E69:G69"/>
    <mergeCell ref="A82:I82"/>
    <mergeCell ref="A83:I83"/>
    <mergeCell ref="A86:I86"/>
    <mergeCell ref="A88:A89"/>
    <mergeCell ref="B88:D88"/>
    <mergeCell ref="E88:G88"/>
    <mergeCell ref="A101:I101"/>
    <mergeCell ref="A102:I102"/>
    <mergeCell ref="A105:I105"/>
    <mergeCell ref="A107:A108"/>
    <mergeCell ref="B107:D107"/>
    <mergeCell ref="E107:G107"/>
    <mergeCell ref="A120:I120"/>
    <mergeCell ref="A121:I121"/>
    <mergeCell ref="A124:I124"/>
    <mergeCell ref="A126:A127"/>
    <mergeCell ref="B126:D126"/>
    <mergeCell ref="E126:G126"/>
    <mergeCell ref="A139:I139"/>
    <mergeCell ref="A140:I140"/>
    <mergeCell ref="A143:I143"/>
    <mergeCell ref="A145:A146"/>
    <mergeCell ref="B145:D145"/>
    <mergeCell ref="E145:G145"/>
    <mergeCell ref="A158:I158"/>
    <mergeCell ref="A159:I159"/>
    <mergeCell ref="A162:I162"/>
    <mergeCell ref="A164:A165"/>
    <mergeCell ref="B164:D164"/>
    <mergeCell ref="E164:G164"/>
    <mergeCell ref="A177:I177"/>
    <mergeCell ref="A178:I178"/>
    <mergeCell ref="A181:I181"/>
    <mergeCell ref="A183:A184"/>
    <mergeCell ref="B183:D183"/>
    <mergeCell ref="E183:G18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C5F1-8083-4E07-ABF6-3CA329AB9EBC}">
  <dimension ref="A1:I194"/>
  <sheetViews>
    <sheetView topLeftCell="A142"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46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4720</v>
      </c>
      <c r="C14" s="8">
        <v>2893</v>
      </c>
      <c r="D14" s="8">
        <v>1827</v>
      </c>
      <c r="E14" s="8">
        <v>7083</v>
      </c>
      <c r="F14" s="8">
        <v>4274</v>
      </c>
      <c r="G14" s="8">
        <v>2809</v>
      </c>
    </row>
    <row r="15" spans="1:9" ht="16.5">
      <c r="A15" s="9" t="s">
        <v>12</v>
      </c>
      <c r="B15" s="9">
        <v>21</v>
      </c>
      <c r="C15" s="9">
        <v>16</v>
      </c>
      <c r="D15" s="9">
        <v>5</v>
      </c>
      <c r="E15" s="9">
        <v>36</v>
      </c>
      <c r="F15" s="9">
        <v>27</v>
      </c>
      <c r="G15" s="9">
        <v>9</v>
      </c>
    </row>
    <row r="16" spans="1:9" ht="16.5">
      <c r="A16" s="9" t="s">
        <v>13</v>
      </c>
      <c r="B16" s="9">
        <v>149</v>
      </c>
      <c r="C16" s="9">
        <v>62</v>
      </c>
      <c r="D16" s="9">
        <v>87</v>
      </c>
      <c r="E16" s="9">
        <v>243</v>
      </c>
      <c r="F16" s="9">
        <v>104</v>
      </c>
      <c r="G16" s="9">
        <v>139</v>
      </c>
    </row>
    <row r="17" spans="1:9" ht="16.5">
      <c r="A17" s="9" t="s">
        <v>14</v>
      </c>
      <c r="B17" s="9">
        <v>348</v>
      </c>
      <c r="C17" s="9">
        <v>178</v>
      </c>
      <c r="D17" s="9">
        <v>170</v>
      </c>
      <c r="E17" s="9">
        <v>543</v>
      </c>
      <c r="F17" s="9">
        <v>265</v>
      </c>
      <c r="G17" s="9">
        <v>278</v>
      </c>
    </row>
    <row r="18" spans="1:9" ht="16.5">
      <c r="A18" s="9" t="s">
        <v>15</v>
      </c>
      <c r="B18" s="9">
        <v>335</v>
      </c>
      <c r="C18" s="9">
        <v>155</v>
      </c>
      <c r="D18" s="9">
        <v>180</v>
      </c>
      <c r="E18" s="9">
        <v>664</v>
      </c>
      <c r="F18" s="9">
        <v>302</v>
      </c>
      <c r="G18" s="9">
        <v>362</v>
      </c>
    </row>
    <row r="19" spans="1:9" ht="16.5">
      <c r="A19" s="9" t="s">
        <v>16</v>
      </c>
      <c r="B19" s="9">
        <v>791</v>
      </c>
      <c r="C19" s="9">
        <v>402</v>
      </c>
      <c r="D19" s="9">
        <v>389</v>
      </c>
      <c r="E19" s="9">
        <v>999</v>
      </c>
      <c r="F19" s="9">
        <v>517</v>
      </c>
      <c r="G19" s="9">
        <v>482</v>
      </c>
    </row>
    <row r="20" spans="1:9" ht="16.5">
      <c r="A20" s="9" t="s">
        <v>17</v>
      </c>
      <c r="B20" s="9">
        <v>781</v>
      </c>
      <c r="C20" s="9">
        <v>554</v>
      </c>
      <c r="D20" s="9">
        <v>227</v>
      </c>
      <c r="E20" s="9">
        <v>1202</v>
      </c>
      <c r="F20" s="9">
        <v>827</v>
      </c>
      <c r="G20" s="9">
        <v>375</v>
      </c>
    </row>
    <row r="21" spans="1:9" ht="16.5">
      <c r="A21" s="9" t="s">
        <v>18</v>
      </c>
      <c r="B21" s="9">
        <v>1527</v>
      </c>
      <c r="C21" s="9">
        <v>1065</v>
      </c>
      <c r="D21" s="9">
        <v>462</v>
      </c>
      <c r="E21" s="9">
        <v>2355</v>
      </c>
      <c r="F21" s="9">
        <v>1619</v>
      </c>
      <c r="G21" s="9">
        <v>736</v>
      </c>
    </row>
    <row r="22" spans="1:9" ht="16.5">
      <c r="A22" s="9" t="s">
        <v>19</v>
      </c>
      <c r="B22" s="9">
        <v>768</v>
      </c>
      <c r="C22" s="9">
        <v>461</v>
      </c>
      <c r="D22" s="9">
        <v>307</v>
      </c>
      <c r="E22" s="9">
        <v>1041</v>
      </c>
      <c r="F22" s="9">
        <v>613</v>
      </c>
      <c r="G22" s="9">
        <v>428</v>
      </c>
    </row>
    <row r="23" spans="1:9" ht="72.95" customHeight="1"/>
    <row r="25" spans="1:9">
      <c r="A25" s="32" t="s">
        <v>46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2058</v>
      </c>
      <c r="C34" s="8">
        <v>1352</v>
      </c>
      <c r="D34" s="8">
        <v>706</v>
      </c>
      <c r="E34" s="8">
        <v>3972</v>
      </c>
      <c r="F34" s="8">
        <v>2472</v>
      </c>
      <c r="G34" s="8">
        <v>1500</v>
      </c>
    </row>
    <row r="35" spans="1:9" ht="16.5">
      <c r="A35" s="9" t="s">
        <v>12</v>
      </c>
      <c r="B35" s="9">
        <v>19</v>
      </c>
      <c r="C35" s="9">
        <v>16</v>
      </c>
      <c r="D35" s="9">
        <v>3</v>
      </c>
      <c r="E35" s="9">
        <v>34</v>
      </c>
      <c r="F35" s="9">
        <v>27</v>
      </c>
      <c r="G35" s="9">
        <v>7</v>
      </c>
    </row>
    <row r="36" spans="1:9" ht="16.5">
      <c r="A36" s="9" t="s">
        <v>13</v>
      </c>
      <c r="B36" s="9">
        <v>71</v>
      </c>
      <c r="C36" s="9">
        <v>30</v>
      </c>
      <c r="D36" s="9">
        <v>41</v>
      </c>
      <c r="E36" s="9">
        <v>150</v>
      </c>
      <c r="F36" s="9">
        <v>62</v>
      </c>
      <c r="G36" s="9">
        <v>88</v>
      </c>
    </row>
    <row r="37" spans="1:9" ht="16.5">
      <c r="A37" s="9" t="s">
        <v>14</v>
      </c>
      <c r="B37" s="9">
        <v>132</v>
      </c>
      <c r="C37" s="9">
        <v>60</v>
      </c>
      <c r="D37" s="9">
        <v>72</v>
      </c>
      <c r="E37" s="9">
        <v>267</v>
      </c>
      <c r="F37" s="9">
        <v>116</v>
      </c>
      <c r="G37" s="9">
        <v>151</v>
      </c>
    </row>
    <row r="38" spans="1:9" ht="16.5">
      <c r="A38" s="9" t="s">
        <v>15</v>
      </c>
      <c r="B38" s="9">
        <v>165</v>
      </c>
      <c r="C38" s="9">
        <v>83</v>
      </c>
      <c r="D38" s="9">
        <v>82</v>
      </c>
      <c r="E38" s="9">
        <v>369</v>
      </c>
      <c r="F38" s="9">
        <v>172</v>
      </c>
      <c r="G38" s="9">
        <v>197</v>
      </c>
    </row>
    <row r="39" spans="1:9" ht="16.5">
      <c r="A39" s="9" t="s">
        <v>16</v>
      </c>
      <c r="B39" s="9">
        <v>157</v>
      </c>
      <c r="C39" s="9">
        <v>95</v>
      </c>
      <c r="D39" s="9">
        <v>62</v>
      </c>
      <c r="E39" s="9">
        <v>345</v>
      </c>
      <c r="F39" s="9">
        <v>196</v>
      </c>
      <c r="G39" s="9">
        <v>149</v>
      </c>
    </row>
    <row r="40" spans="1:9" ht="16.5">
      <c r="A40" s="9" t="s">
        <v>17</v>
      </c>
      <c r="B40" s="9">
        <v>495</v>
      </c>
      <c r="C40" s="9">
        <v>376</v>
      </c>
      <c r="D40" s="9">
        <v>119</v>
      </c>
      <c r="E40" s="9">
        <v>876</v>
      </c>
      <c r="F40" s="9">
        <v>622</v>
      </c>
      <c r="G40" s="9">
        <v>254</v>
      </c>
    </row>
    <row r="41" spans="1:9" ht="16.5">
      <c r="A41" s="9" t="s">
        <v>18</v>
      </c>
      <c r="B41" s="9">
        <v>755</v>
      </c>
      <c r="C41" s="9">
        <v>555</v>
      </c>
      <c r="D41" s="9">
        <v>200</v>
      </c>
      <c r="E41" s="9">
        <v>1484</v>
      </c>
      <c r="F41" s="9">
        <v>1044</v>
      </c>
      <c r="G41" s="9">
        <v>440</v>
      </c>
    </row>
    <row r="42" spans="1:9" ht="16.5">
      <c r="A42" s="9" t="s">
        <v>19</v>
      </c>
      <c r="B42" s="9">
        <v>264</v>
      </c>
      <c r="C42" s="9">
        <v>137</v>
      </c>
      <c r="D42" s="9">
        <v>127</v>
      </c>
      <c r="E42" s="9">
        <v>447</v>
      </c>
      <c r="F42" s="9">
        <v>233</v>
      </c>
      <c r="G42" s="9">
        <v>214</v>
      </c>
    </row>
    <row r="44" spans="1:9">
      <c r="A44" s="32" t="s">
        <v>46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v>372</v>
      </c>
      <c r="C53" s="8">
        <v>213</v>
      </c>
      <c r="D53" s="8">
        <v>159</v>
      </c>
      <c r="E53" s="8">
        <v>380</v>
      </c>
      <c r="F53" s="8">
        <v>219</v>
      </c>
      <c r="G53" s="8">
        <v>161</v>
      </c>
    </row>
    <row r="54" spans="1:9" ht="16.5">
      <c r="A54" s="9" t="s">
        <v>12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9" ht="16.5">
      <c r="A55" s="9" t="s">
        <v>13</v>
      </c>
      <c r="B55" s="9">
        <v>28</v>
      </c>
      <c r="C55" s="9">
        <v>11</v>
      </c>
      <c r="D55" s="9">
        <v>17</v>
      </c>
      <c r="E55" s="9">
        <v>31</v>
      </c>
      <c r="F55" s="9">
        <v>13</v>
      </c>
      <c r="G55" s="9">
        <v>18</v>
      </c>
    </row>
    <row r="56" spans="1:9" ht="16.5">
      <c r="A56" s="9" t="s">
        <v>14</v>
      </c>
      <c r="B56" s="9">
        <v>37</v>
      </c>
      <c r="C56" s="9">
        <v>22</v>
      </c>
      <c r="D56" s="9">
        <v>15</v>
      </c>
      <c r="E56" s="9">
        <v>37</v>
      </c>
      <c r="F56" s="9">
        <v>22</v>
      </c>
      <c r="G56" s="9">
        <v>15</v>
      </c>
    </row>
    <row r="57" spans="1:9" ht="16.5">
      <c r="A57" s="9" t="s">
        <v>15</v>
      </c>
      <c r="B57" s="9">
        <v>32</v>
      </c>
      <c r="C57" s="9">
        <v>10</v>
      </c>
      <c r="D57" s="9">
        <v>22</v>
      </c>
      <c r="E57" s="9">
        <v>33</v>
      </c>
      <c r="F57" s="9">
        <v>11</v>
      </c>
      <c r="G57" s="9">
        <v>22</v>
      </c>
    </row>
    <row r="58" spans="1:9" ht="16.5">
      <c r="A58" s="9" t="s">
        <v>16</v>
      </c>
      <c r="B58" s="9">
        <v>29</v>
      </c>
      <c r="C58" s="9">
        <v>13</v>
      </c>
      <c r="D58" s="9">
        <v>16</v>
      </c>
      <c r="E58" s="9">
        <v>30</v>
      </c>
      <c r="F58" s="9">
        <v>14</v>
      </c>
      <c r="G58" s="9">
        <v>16</v>
      </c>
    </row>
    <row r="59" spans="1:9" ht="16.5">
      <c r="A59" s="9" t="s">
        <v>17</v>
      </c>
      <c r="B59" s="9">
        <v>35</v>
      </c>
      <c r="C59" s="9">
        <v>26</v>
      </c>
      <c r="D59" s="9">
        <v>9</v>
      </c>
      <c r="E59" s="9">
        <v>37</v>
      </c>
      <c r="F59" s="9">
        <v>27</v>
      </c>
      <c r="G59" s="9">
        <v>10</v>
      </c>
    </row>
    <row r="60" spans="1:9" ht="16.5">
      <c r="A60" s="9" t="s">
        <v>18</v>
      </c>
      <c r="B60" s="9">
        <v>133</v>
      </c>
      <c r="C60" s="9">
        <v>86</v>
      </c>
      <c r="D60" s="9">
        <v>47</v>
      </c>
      <c r="E60" s="9">
        <v>133</v>
      </c>
      <c r="F60" s="9">
        <v>86</v>
      </c>
      <c r="G60" s="9">
        <v>47</v>
      </c>
    </row>
    <row r="61" spans="1:9" ht="16.5">
      <c r="A61" s="9" t="s">
        <v>19</v>
      </c>
      <c r="B61" s="9">
        <v>78</v>
      </c>
      <c r="C61" s="9">
        <v>45</v>
      </c>
      <c r="D61" s="9">
        <v>33</v>
      </c>
      <c r="E61" s="9">
        <v>79</v>
      </c>
      <c r="F61" s="9">
        <v>46</v>
      </c>
      <c r="G61" s="9">
        <v>33</v>
      </c>
    </row>
    <row r="63" spans="1:9">
      <c r="A63" s="32" t="s">
        <v>46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v>52</v>
      </c>
      <c r="C72" s="8">
        <v>39</v>
      </c>
      <c r="D72" s="8">
        <v>13</v>
      </c>
      <c r="E72" s="8">
        <v>52</v>
      </c>
      <c r="F72" s="8">
        <v>39</v>
      </c>
      <c r="G72" s="8">
        <v>13</v>
      </c>
    </row>
    <row r="73" spans="1:9" ht="16.5">
      <c r="A73" s="9" t="s">
        <v>12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9" ht="16.5">
      <c r="A74" s="9" t="s">
        <v>13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9" ht="16.5">
      <c r="A75" s="9" t="s">
        <v>14</v>
      </c>
      <c r="B75" s="9">
        <v>3</v>
      </c>
      <c r="C75" s="9">
        <v>2</v>
      </c>
      <c r="D75" s="9">
        <v>1</v>
      </c>
      <c r="E75" s="9">
        <v>3</v>
      </c>
      <c r="F75" s="9">
        <v>2</v>
      </c>
      <c r="G75" s="9">
        <v>1</v>
      </c>
    </row>
    <row r="76" spans="1:9" ht="16.5">
      <c r="A76" s="9" t="s">
        <v>15</v>
      </c>
      <c r="B76" s="9">
        <v>6</v>
      </c>
      <c r="C76" s="9">
        <v>5</v>
      </c>
      <c r="D76" s="9">
        <v>1</v>
      </c>
      <c r="E76" s="9">
        <v>6</v>
      </c>
      <c r="F76" s="9">
        <v>5</v>
      </c>
      <c r="G76" s="9">
        <v>1</v>
      </c>
    </row>
    <row r="77" spans="1:9" ht="16.5">
      <c r="A77" s="9" t="s">
        <v>16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9" ht="16.5">
      <c r="A78" s="9" t="s">
        <v>17</v>
      </c>
      <c r="B78" s="9">
        <v>7</v>
      </c>
      <c r="C78" s="9">
        <v>7</v>
      </c>
      <c r="D78" s="9">
        <v>0</v>
      </c>
      <c r="E78" s="9">
        <v>7</v>
      </c>
      <c r="F78" s="9">
        <v>7</v>
      </c>
      <c r="G78" s="9">
        <v>0</v>
      </c>
    </row>
    <row r="79" spans="1:9" ht="16.5">
      <c r="A79" s="9" t="s">
        <v>18</v>
      </c>
      <c r="B79" s="9">
        <v>18</v>
      </c>
      <c r="C79" s="9">
        <v>14</v>
      </c>
      <c r="D79" s="9">
        <v>4</v>
      </c>
      <c r="E79" s="9">
        <v>18</v>
      </c>
      <c r="F79" s="9">
        <v>14</v>
      </c>
      <c r="G79" s="9">
        <v>4</v>
      </c>
    </row>
    <row r="80" spans="1:9" ht="16.5">
      <c r="A80" s="9" t="s">
        <v>19</v>
      </c>
      <c r="B80" s="9">
        <v>18</v>
      </c>
      <c r="C80" s="9">
        <v>11</v>
      </c>
      <c r="D80" s="9">
        <v>7</v>
      </c>
      <c r="E80" s="9">
        <v>18</v>
      </c>
      <c r="F80" s="9">
        <v>11</v>
      </c>
      <c r="G80" s="9">
        <v>7</v>
      </c>
    </row>
    <row r="82" spans="1:9">
      <c r="A82" s="32" t="s">
        <v>46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v>188</v>
      </c>
      <c r="C91" s="8">
        <v>119</v>
      </c>
      <c r="D91" s="8">
        <v>69</v>
      </c>
      <c r="E91" s="8">
        <v>342</v>
      </c>
      <c r="F91" s="8">
        <v>200</v>
      </c>
      <c r="G91" s="8">
        <v>142</v>
      </c>
    </row>
    <row r="92" spans="1:9" ht="16.5">
      <c r="A92" s="9" t="s">
        <v>12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9" ht="16.5">
      <c r="A93" s="9" t="s">
        <v>13</v>
      </c>
      <c r="B93" s="9">
        <v>4</v>
      </c>
      <c r="C93" s="9">
        <v>0</v>
      </c>
      <c r="D93" s="9">
        <v>4</v>
      </c>
      <c r="E93" s="9">
        <v>4</v>
      </c>
      <c r="F93" s="9">
        <v>0</v>
      </c>
      <c r="G93" s="9">
        <v>4</v>
      </c>
    </row>
    <row r="94" spans="1:9" ht="16.5">
      <c r="A94" s="9" t="s">
        <v>14</v>
      </c>
      <c r="B94" s="9">
        <v>22</v>
      </c>
      <c r="C94" s="9">
        <v>12</v>
      </c>
      <c r="D94" s="9">
        <v>10</v>
      </c>
      <c r="E94" s="9">
        <v>29</v>
      </c>
      <c r="F94" s="9">
        <v>16</v>
      </c>
      <c r="G94" s="9">
        <v>13</v>
      </c>
    </row>
    <row r="95" spans="1:9" ht="16.5">
      <c r="A95" s="9" t="s">
        <v>15</v>
      </c>
      <c r="B95" s="9">
        <v>31</v>
      </c>
      <c r="C95" s="9">
        <v>18</v>
      </c>
      <c r="D95" s="9">
        <v>13</v>
      </c>
      <c r="E95" s="9">
        <v>127</v>
      </c>
      <c r="F95" s="9">
        <v>63</v>
      </c>
      <c r="G95" s="9">
        <v>64</v>
      </c>
    </row>
    <row r="96" spans="1:9" ht="16.5">
      <c r="A96" s="9" t="s">
        <v>16</v>
      </c>
      <c r="B96" s="9">
        <v>3</v>
      </c>
      <c r="C96" s="9">
        <v>2</v>
      </c>
      <c r="D96" s="9">
        <v>1</v>
      </c>
      <c r="E96" s="9">
        <v>10</v>
      </c>
      <c r="F96" s="9">
        <v>7</v>
      </c>
      <c r="G96" s="9">
        <v>3</v>
      </c>
    </row>
    <row r="97" spans="1:9" ht="16.5">
      <c r="A97" s="9" t="s">
        <v>17</v>
      </c>
      <c r="B97" s="9">
        <v>27</v>
      </c>
      <c r="C97" s="9">
        <v>22</v>
      </c>
      <c r="D97" s="9">
        <v>5</v>
      </c>
      <c r="E97" s="9">
        <v>35</v>
      </c>
      <c r="F97" s="9">
        <v>29</v>
      </c>
      <c r="G97" s="9">
        <v>6</v>
      </c>
    </row>
    <row r="98" spans="1:9" ht="16.5">
      <c r="A98" s="9" t="s">
        <v>18</v>
      </c>
      <c r="B98" s="9">
        <v>61</v>
      </c>
      <c r="C98" s="9">
        <v>38</v>
      </c>
      <c r="D98" s="9">
        <v>23</v>
      </c>
      <c r="E98" s="9">
        <v>87</v>
      </c>
      <c r="F98" s="9">
        <v>54</v>
      </c>
      <c r="G98" s="9">
        <v>33</v>
      </c>
    </row>
    <row r="99" spans="1:9" ht="16.5">
      <c r="A99" s="9" t="s">
        <v>19</v>
      </c>
      <c r="B99" s="9">
        <v>40</v>
      </c>
      <c r="C99" s="9">
        <v>27</v>
      </c>
      <c r="D99" s="9">
        <v>13</v>
      </c>
      <c r="E99" s="9">
        <v>50</v>
      </c>
      <c r="F99" s="9">
        <v>31</v>
      </c>
      <c r="G99" s="9">
        <v>19</v>
      </c>
    </row>
    <row r="101" spans="1:9">
      <c r="A101" s="32" t="s">
        <v>46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v>252</v>
      </c>
      <c r="C110" s="8">
        <v>149</v>
      </c>
      <c r="D110" s="8">
        <v>103</v>
      </c>
      <c r="E110" s="8">
        <v>264</v>
      </c>
      <c r="F110" s="8">
        <v>157</v>
      </c>
      <c r="G110" s="8">
        <v>107</v>
      </c>
    </row>
    <row r="111" spans="1:9" ht="16.5">
      <c r="A111" s="9" t="s">
        <v>12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9" ht="16.5">
      <c r="A112" s="9" t="s">
        <v>13</v>
      </c>
      <c r="B112" s="9">
        <v>5</v>
      </c>
      <c r="C112" s="9">
        <v>2</v>
      </c>
      <c r="D112" s="9">
        <v>3</v>
      </c>
      <c r="E112" s="9">
        <v>5</v>
      </c>
      <c r="F112" s="9">
        <v>2</v>
      </c>
      <c r="G112" s="9">
        <v>3</v>
      </c>
    </row>
    <row r="113" spans="1:9" ht="16.5">
      <c r="A113" s="9" t="s">
        <v>14</v>
      </c>
      <c r="B113" s="9">
        <v>23</v>
      </c>
      <c r="C113" s="9">
        <v>10</v>
      </c>
      <c r="D113" s="9">
        <v>13</v>
      </c>
      <c r="E113" s="9">
        <v>28</v>
      </c>
      <c r="F113" s="9">
        <v>13</v>
      </c>
      <c r="G113" s="9">
        <v>15</v>
      </c>
    </row>
    <row r="114" spans="1:9" ht="16.5">
      <c r="A114" s="9" t="s">
        <v>15</v>
      </c>
      <c r="B114" s="9">
        <v>18</v>
      </c>
      <c r="C114" s="9">
        <v>3</v>
      </c>
      <c r="D114" s="9">
        <v>15</v>
      </c>
      <c r="E114" s="9">
        <v>19</v>
      </c>
      <c r="F114" s="9">
        <v>4</v>
      </c>
      <c r="G114" s="9">
        <v>15</v>
      </c>
    </row>
    <row r="115" spans="1:9" ht="16.5">
      <c r="A115" s="9" t="s">
        <v>16</v>
      </c>
      <c r="B115" s="9">
        <v>33</v>
      </c>
      <c r="C115" s="9">
        <v>11</v>
      </c>
      <c r="D115" s="9">
        <v>22</v>
      </c>
      <c r="E115" s="9">
        <v>34</v>
      </c>
      <c r="F115" s="9">
        <v>12</v>
      </c>
      <c r="G115" s="9">
        <v>22</v>
      </c>
    </row>
    <row r="116" spans="1:9" ht="16.5">
      <c r="A116" s="9" t="s">
        <v>17</v>
      </c>
      <c r="B116" s="9">
        <v>27</v>
      </c>
      <c r="C116" s="9">
        <v>15</v>
      </c>
      <c r="D116" s="9">
        <v>12</v>
      </c>
      <c r="E116" s="9">
        <v>27</v>
      </c>
      <c r="F116" s="9">
        <v>15</v>
      </c>
      <c r="G116" s="9">
        <v>12</v>
      </c>
    </row>
    <row r="117" spans="1:9" ht="16.5">
      <c r="A117" s="9" t="s">
        <v>18</v>
      </c>
      <c r="B117" s="9">
        <v>86</v>
      </c>
      <c r="C117" s="9">
        <v>68</v>
      </c>
      <c r="D117" s="9">
        <v>18</v>
      </c>
      <c r="E117" s="9">
        <v>90</v>
      </c>
      <c r="F117" s="9">
        <v>70</v>
      </c>
      <c r="G117" s="9">
        <v>20</v>
      </c>
    </row>
    <row r="118" spans="1:9" ht="16.5">
      <c r="A118" s="9" t="s">
        <v>19</v>
      </c>
      <c r="B118" s="9">
        <v>60</v>
      </c>
      <c r="C118" s="9">
        <v>40</v>
      </c>
      <c r="D118" s="9">
        <v>20</v>
      </c>
      <c r="E118" s="9">
        <v>61</v>
      </c>
      <c r="F118" s="9">
        <v>41</v>
      </c>
      <c r="G118" s="9">
        <v>20</v>
      </c>
    </row>
    <row r="120" spans="1:9">
      <c r="A120" s="32" t="s">
        <v>46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v>126</v>
      </c>
      <c r="C129" s="8">
        <v>71</v>
      </c>
      <c r="D129" s="8">
        <v>55</v>
      </c>
      <c r="E129" s="8">
        <v>232</v>
      </c>
      <c r="F129" s="8">
        <v>132</v>
      </c>
      <c r="G129" s="8">
        <v>100</v>
      </c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9" ht="16.5">
      <c r="A131" s="9" t="s">
        <v>13</v>
      </c>
      <c r="B131" s="9">
        <v>16</v>
      </c>
      <c r="C131" s="9">
        <v>7</v>
      </c>
      <c r="D131" s="9">
        <v>9</v>
      </c>
      <c r="E131" s="9">
        <v>22</v>
      </c>
      <c r="F131" s="9">
        <v>10</v>
      </c>
      <c r="G131" s="9">
        <v>12</v>
      </c>
    </row>
    <row r="132" spans="1:9" ht="16.5">
      <c r="A132" s="9" t="s">
        <v>14</v>
      </c>
      <c r="B132" s="9">
        <v>21</v>
      </c>
      <c r="C132" s="9">
        <v>6</v>
      </c>
      <c r="D132" s="9">
        <v>15</v>
      </c>
      <c r="E132" s="9">
        <v>54</v>
      </c>
      <c r="F132" s="9">
        <v>21</v>
      </c>
      <c r="G132" s="9">
        <v>33</v>
      </c>
    </row>
    <row r="133" spans="1:9" ht="16.5">
      <c r="A133" s="9" t="s">
        <v>15</v>
      </c>
      <c r="B133" s="9">
        <v>6</v>
      </c>
      <c r="C133" s="9">
        <v>4</v>
      </c>
      <c r="D133" s="9">
        <v>2</v>
      </c>
      <c r="E133" s="9">
        <v>18</v>
      </c>
      <c r="F133" s="9">
        <v>8</v>
      </c>
      <c r="G133" s="9">
        <v>10</v>
      </c>
    </row>
    <row r="134" spans="1:9" ht="16.5">
      <c r="A134" s="9" t="s">
        <v>16</v>
      </c>
      <c r="B134" s="9">
        <v>5</v>
      </c>
      <c r="C134" s="9">
        <v>3</v>
      </c>
      <c r="D134" s="9">
        <v>2</v>
      </c>
      <c r="E134" s="9">
        <v>5</v>
      </c>
      <c r="F134" s="9">
        <v>3</v>
      </c>
      <c r="G134" s="9">
        <v>2</v>
      </c>
    </row>
    <row r="135" spans="1:9" ht="16.5">
      <c r="A135" s="9" t="s">
        <v>17</v>
      </c>
      <c r="B135" s="9">
        <v>19</v>
      </c>
      <c r="C135" s="9">
        <v>15</v>
      </c>
      <c r="D135" s="9">
        <v>4</v>
      </c>
      <c r="E135" s="9">
        <v>33</v>
      </c>
      <c r="F135" s="9">
        <v>27</v>
      </c>
      <c r="G135" s="9">
        <v>6</v>
      </c>
    </row>
    <row r="136" spans="1:9" ht="16.5">
      <c r="A136" s="9" t="s">
        <v>18</v>
      </c>
      <c r="B136" s="9">
        <v>41</v>
      </c>
      <c r="C136" s="9">
        <v>27</v>
      </c>
      <c r="D136" s="9">
        <v>14</v>
      </c>
      <c r="E136" s="9">
        <v>69</v>
      </c>
      <c r="F136" s="9">
        <v>45</v>
      </c>
      <c r="G136" s="9">
        <v>24</v>
      </c>
    </row>
    <row r="137" spans="1:9" ht="16.5">
      <c r="A137" s="9" t="s">
        <v>19</v>
      </c>
      <c r="B137" s="9">
        <v>18</v>
      </c>
      <c r="C137" s="9">
        <v>9</v>
      </c>
      <c r="D137" s="9">
        <v>9</v>
      </c>
      <c r="E137" s="9">
        <v>31</v>
      </c>
      <c r="F137" s="9">
        <v>18</v>
      </c>
      <c r="G137" s="9">
        <v>13</v>
      </c>
    </row>
    <row r="139" spans="1:9">
      <c r="A139" s="32" t="s">
        <v>46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v>365</v>
      </c>
      <c r="C148" s="8">
        <v>212</v>
      </c>
      <c r="D148" s="8">
        <v>153</v>
      </c>
      <c r="E148" s="8">
        <v>381</v>
      </c>
      <c r="F148" s="8">
        <v>220</v>
      </c>
      <c r="G148" s="8">
        <v>161</v>
      </c>
    </row>
    <row r="149" spans="1:9" ht="16.5">
      <c r="A149" s="9" t="s">
        <v>12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</row>
    <row r="150" spans="1:9" ht="16.5">
      <c r="A150" s="9" t="s">
        <v>13</v>
      </c>
      <c r="B150" s="9">
        <v>5</v>
      </c>
      <c r="C150" s="9">
        <v>5</v>
      </c>
      <c r="D150" s="9">
        <v>0</v>
      </c>
      <c r="E150" s="9">
        <v>5</v>
      </c>
      <c r="F150" s="9">
        <v>5</v>
      </c>
      <c r="G150" s="9">
        <v>0</v>
      </c>
    </row>
    <row r="151" spans="1:9" ht="16.5">
      <c r="A151" s="9" t="s">
        <v>14</v>
      </c>
      <c r="B151" s="9">
        <v>20</v>
      </c>
      <c r="C151" s="9">
        <v>11</v>
      </c>
      <c r="D151" s="9">
        <v>9</v>
      </c>
      <c r="E151" s="9">
        <v>21</v>
      </c>
      <c r="F151" s="9">
        <v>11</v>
      </c>
      <c r="G151" s="9">
        <v>10</v>
      </c>
    </row>
    <row r="152" spans="1:9" ht="16.5">
      <c r="A152" s="9" t="s">
        <v>15</v>
      </c>
      <c r="B152" s="9">
        <v>17</v>
      </c>
      <c r="C152" s="9">
        <v>11</v>
      </c>
      <c r="D152" s="9">
        <v>6</v>
      </c>
      <c r="E152" s="9">
        <v>18</v>
      </c>
      <c r="F152" s="9">
        <v>12</v>
      </c>
      <c r="G152" s="9">
        <v>6</v>
      </c>
    </row>
    <row r="153" spans="1:9" ht="16.5">
      <c r="A153" s="9" t="s">
        <v>16</v>
      </c>
      <c r="B153" s="9">
        <v>43</v>
      </c>
      <c r="C153" s="9">
        <v>15</v>
      </c>
      <c r="D153" s="9">
        <v>28</v>
      </c>
      <c r="E153" s="9">
        <v>44</v>
      </c>
      <c r="F153" s="9">
        <v>16</v>
      </c>
      <c r="G153" s="9">
        <v>28</v>
      </c>
    </row>
    <row r="154" spans="1:9" ht="16.5">
      <c r="A154" s="9" t="s">
        <v>17</v>
      </c>
      <c r="B154" s="9">
        <v>40</v>
      </c>
      <c r="C154" s="9">
        <v>20</v>
      </c>
      <c r="D154" s="9">
        <v>20</v>
      </c>
      <c r="E154" s="9">
        <v>42</v>
      </c>
      <c r="F154" s="9">
        <v>20</v>
      </c>
      <c r="G154" s="9">
        <v>22</v>
      </c>
    </row>
    <row r="155" spans="1:9" ht="16.5">
      <c r="A155" s="9" t="s">
        <v>18</v>
      </c>
      <c r="B155" s="9">
        <v>145</v>
      </c>
      <c r="C155" s="9">
        <v>85</v>
      </c>
      <c r="D155" s="9">
        <v>60</v>
      </c>
      <c r="E155" s="9">
        <v>150</v>
      </c>
      <c r="F155" s="9">
        <v>88</v>
      </c>
      <c r="G155" s="9">
        <v>62</v>
      </c>
    </row>
    <row r="156" spans="1:9" ht="16.5">
      <c r="A156" s="9" t="s">
        <v>19</v>
      </c>
      <c r="B156" s="9">
        <v>95</v>
      </c>
      <c r="C156" s="9">
        <v>65</v>
      </c>
      <c r="D156" s="9">
        <v>30</v>
      </c>
      <c r="E156" s="9">
        <v>101</v>
      </c>
      <c r="F156" s="9">
        <v>68</v>
      </c>
      <c r="G156" s="9">
        <v>33</v>
      </c>
    </row>
    <row r="158" spans="1:9">
      <c r="A158" s="32" t="s">
        <v>46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v>343</v>
      </c>
      <c r="C167" s="8">
        <v>223</v>
      </c>
      <c r="D167" s="8">
        <v>120</v>
      </c>
      <c r="E167" s="8">
        <v>469</v>
      </c>
      <c r="F167" s="8">
        <v>306</v>
      </c>
      <c r="G167" s="8">
        <v>163</v>
      </c>
    </row>
    <row r="168" spans="1:9" ht="16.5">
      <c r="A168" s="9" t="s">
        <v>12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</row>
    <row r="169" spans="1:9" ht="16.5">
      <c r="A169" s="9" t="s">
        <v>13</v>
      </c>
      <c r="B169" s="9">
        <v>0</v>
      </c>
      <c r="C169" s="9">
        <v>0</v>
      </c>
      <c r="D169" s="9">
        <v>0</v>
      </c>
      <c r="E169" s="9">
        <v>3</v>
      </c>
      <c r="F169" s="9">
        <v>3</v>
      </c>
      <c r="G169" s="9">
        <v>0</v>
      </c>
    </row>
    <row r="170" spans="1:9" ht="16.5">
      <c r="A170" s="9" t="s">
        <v>14</v>
      </c>
      <c r="B170" s="9">
        <v>25</v>
      </c>
      <c r="C170" s="9">
        <v>20</v>
      </c>
      <c r="D170" s="9">
        <v>5</v>
      </c>
      <c r="E170" s="9">
        <v>36</v>
      </c>
      <c r="F170" s="9">
        <v>27</v>
      </c>
      <c r="G170" s="9">
        <v>9</v>
      </c>
    </row>
    <row r="171" spans="1:9" ht="16.5">
      <c r="A171" s="9" t="s">
        <v>15</v>
      </c>
      <c r="B171" s="9">
        <v>17</v>
      </c>
      <c r="C171" s="9">
        <v>5</v>
      </c>
      <c r="D171" s="9">
        <v>12</v>
      </c>
      <c r="E171" s="9">
        <v>29</v>
      </c>
      <c r="F171" s="9">
        <v>9</v>
      </c>
      <c r="G171" s="9">
        <v>20</v>
      </c>
    </row>
    <row r="172" spans="1:9" ht="16.5">
      <c r="A172" s="9" t="s">
        <v>16</v>
      </c>
      <c r="B172" s="9">
        <v>23</v>
      </c>
      <c r="C172" s="9">
        <v>14</v>
      </c>
      <c r="D172" s="9">
        <v>9</v>
      </c>
      <c r="E172" s="9">
        <v>31</v>
      </c>
      <c r="F172" s="9">
        <v>19</v>
      </c>
      <c r="G172" s="9">
        <v>12</v>
      </c>
    </row>
    <row r="173" spans="1:9" ht="16.5">
      <c r="A173" s="9" t="s">
        <v>17</v>
      </c>
      <c r="B173" s="9">
        <v>41</v>
      </c>
      <c r="C173" s="9">
        <v>17</v>
      </c>
      <c r="D173" s="9">
        <v>24</v>
      </c>
      <c r="E173" s="9">
        <v>52</v>
      </c>
      <c r="F173" s="9">
        <v>23</v>
      </c>
      <c r="G173" s="9">
        <v>29</v>
      </c>
    </row>
    <row r="174" spans="1:9" ht="16.5">
      <c r="A174" s="9" t="s">
        <v>18</v>
      </c>
      <c r="B174" s="9">
        <v>139</v>
      </c>
      <c r="C174" s="9">
        <v>88</v>
      </c>
      <c r="D174" s="9">
        <v>51</v>
      </c>
      <c r="E174" s="9">
        <v>168</v>
      </c>
      <c r="F174" s="9">
        <v>109</v>
      </c>
      <c r="G174" s="9">
        <v>59</v>
      </c>
    </row>
    <row r="175" spans="1:9" ht="16.5">
      <c r="A175" s="9" t="s">
        <v>19</v>
      </c>
      <c r="B175" s="9">
        <v>98</v>
      </c>
      <c r="C175" s="9">
        <v>79</v>
      </c>
      <c r="D175" s="9">
        <v>19</v>
      </c>
      <c r="E175" s="9">
        <v>150</v>
      </c>
      <c r="F175" s="9">
        <v>116</v>
      </c>
      <c r="G175" s="9">
        <v>34</v>
      </c>
    </row>
    <row r="177" spans="1:9">
      <c r="A177" s="32" t="s">
        <v>46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v>964</v>
      </c>
      <c r="C186" s="8">
        <v>515</v>
      </c>
      <c r="D186" s="8">
        <v>449</v>
      </c>
      <c r="E186" s="8">
        <v>991</v>
      </c>
      <c r="F186" s="8">
        <v>529</v>
      </c>
      <c r="G186" s="8">
        <v>462</v>
      </c>
    </row>
    <row r="187" spans="1:9" ht="16.5">
      <c r="A187" s="9" t="s">
        <v>12</v>
      </c>
      <c r="B187" s="9">
        <v>2</v>
      </c>
      <c r="C187" s="9">
        <v>0</v>
      </c>
      <c r="D187" s="9">
        <v>2</v>
      </c>
      <c r="E187" s="9">
        <v>2</v>
      </c>
      <c r="F187" s="9">
        <v>0</v>
      </c>
      <c r="G187" s="9">
        <v>2</v>
      </c>
    </row>
    <row r="188" spans="1:9" ht="16.5">
      <c r="A188" s="9" t="s">
        <v>13</v>
      </c>
      <c r="B188" s="9">
        <v>20</v>
      </c>
      <c r="C188" s="9">
        <v>7</v>
      </c>
      <c r="D188" s="9">
        <v>13</v>
      </c>
      <c r="E188" s="9">
        <v>23</v>
      </c>
      <c r="F188" s="9">
        <v>9</v>
      </c>
      <c r="G188" s="9">
        <v>14</v>
      </c>
    </row>
    <row r="189" spans="1:9" ht="16.5">
      <c r="A189" s="9" t="s">
        <v>14</v>
      </c>
      <c r="B189" s="9">
        <v>65</v>
      </c>
      <c r="C189" s="9">
        <v>35</v>
      </c>
      <c r="D189" s="9">
        <v>30</v>
      </c>
      <c r="E189" s="9">
        <v>68</v>
      </c>
      <c r="F189" s="9">
        <v>37</v>
      </c>
      <c r="G189" s="9">
        <v>31</v>
      </c>
    </row>
    <row r="190" spans="1:9" ht="16.5">
      <c r="A190" s="9" t="s">
        <v>15</v>
      </c>
      <c r="B190" s="9">
        <v>43</v>
      </c>
      <c r="C190" s="9">
        <v>16</v>
      </c>
      <c r="D190" s="9">
        <v>27</v>
      </c>
      <c r="E190" s="9">
        <v>45</v>
      </c>
      <c r="F190" s="9">
        <v>18</v>
      </c>
      <c r="G190" s="9">
        <v>27</v>
      </c>
    </row>
    <row r="191" spans="1:9" ht="16.5">
      <c r="A191" s="9" t="s">
        <v>16</v>
      </c>
      <c r="B191" s="9">
        <v>498</v>
      </c>
      <c r="C191" s="9">
        <v>249</v>
      </c>
      <c r="D191" s="9">
        <v>249</v>
      </c>
      <c r="E191" s="9">
        <v>500</v>
      </c>
      <c r="F191" s="9">
        <v>250</v>
      </c>
      <c r="G191" s="9">
        <v>250</v>
      </c>
    </row>
    <row r="192" spans="1:9" ht="16.5">
      <c r="A192" s="9" t="s">
        <v>17</v>
      </c>
      <c r="B192" s="9">
        <v>90</v>
      </c>
      <c r="C192" s="9">
        <v>56</v>
      </c>
      <c r="D192" s="9">
        <v>34</v>
      </c>
      <c r="E192" s="9">
        <v>93</v>
      </c>
      <c r="F192" s="9">
        <v>57</v>
      </c>
      <c r="G192" s="9">
        <v>36</v>
      </c>
    </row>
    <row r="193" spans="1:7" ht="16.5">
      <c r="A193" s="9" t="s">
        <v>18</v>
      </c>
      <c r="B193" s="9">
        <v>149</v>
      </c>
      <c r="C193" s="9">
        <v>104</v>
      </c>
      <c r="D193" s="9">
        <v>45</v>
      </c>
      <c r="E193" s="9">
        <v>156</v>
      </c>
      <c r="F193" s="9">
        <v>109</v>
      </c>
      <c r="G193" s="9">
        <v>47</v>
      </c>
    </row>
    <row r="194" spans="1:7" ht="16.5">
      <c r="A194" s="9" t="s">
        <v>19</v>
      </c>
      <c r="B194" s="9">
        <v>97</v>
      </c>
      <c r="C194" s="9">
        <v>48</v>
      </c>
      <c r="D194" s="9">
        <v>49</v>
      </c>
      <c r="E194" s="9">
        <v>104</v>
      </c>
      <c r="F194" s="9">
        <v>49</v>
      </c>
      <c r="G194" s="9">
        <v>55</v>
      </c>
    </row>
  </sheetData>
  <mergeCells count="62">
    <mergeCell ref="A177:I177"/>
    <mergeCell ref="A178:I178"/>
    <mergeCell ref="A181:I181"/>
    <mergeCell ref="A183:A184"/>
    <mergeCell ref="B183:D183"/>
    <mergeCell ref="E183:G183"/>
    <mergeCell ref="A158:I158"/>
    <mergeCell ref="A159:I159"/>
    <mergeCell ref="A162:I162"/>
    <mergeCell ref="A164:A165"/>
    <mergeCell ref="B164:D164"/>
    <mergeCell ref="E164:G164"/>
    <mergeCell ref="A139:I139"/>
    <mergeCell ref="A140:I140"/>
    <mergeCell ref="A143:I143"/>
    <mergeCell ref="A145:A146"/>
    <mergeCell ref="B145:D145"/>
    <mergeCell ref="E145:G145"/>
    <mergeCell ref="A120:I120"/>
    <mergeCell ref="A121:I121"/>
    <mergeCell ref="A124:I124"/>
    <mergeCell ref="A126:A127"/>
    <mergeCell ref="B126:D126"/>
    <mergeCell ref="E126:G126"/>
    <mergeCell ref="A101:I101"/>
    <mergeCell ref="A102:I102"/>
    <mergeCell ref="A105:I105"/>
    <mergeCell ref="A107:A108"/>
    <mergeCell ref="B107:D107"/>
    <mergeCell ref="E107:G107"/>
    <mergeCell ref="A82:I82"/>
    <mergeCell ref="A83:I83"/>
    <mergeCell ref="A86:I86"/>
    <mergeCell ref="A88:A89"/>
    <mergeCell ref="B88:D88"/>
    <mergeCell ref="E88:G88"/>
    <mergeCell ref="A63:I63"/>
    <mergeCell ref="A64:I64"/>
    <mergeCell ref="A67:I67"/>
    <mergeCell ref="A69:A70"/>
    <mergeCell ref="B69:D69"/>
    <mergeCell ref="E69:G69"/>
    <mergeCell ref="A44:I44"/>
    <mergeCell ref="A45:I45"/>
    <mergeCell ref="A48:I48"/>
    <mergeCell ref="A50:A51"/>
    <mergeCell ref="B50:D50"/>
    <mergeCell ref="E50:G50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997C-97A4-4DF2-ABED-7DDBE275897A}">
  <dimension ref="A1:I194"/>
  <sheetViews>
    <sheetView topLeftCell="A166" workbookViewId="0">
      <selection activeCell="A85"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47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SUM(OCTUBRE!B14+NOVIEMBRE!B14+DICIEMBRE!B14)</f>
        <v>6230</v>
      </c>
      <c r="C14" s="8">
        <f>SUM(OCTUBRE!C14+NOVIEMBRE!C14+DICIEMBRE!C14)</f>
        <v>3665</v>
      </c>
      <c r="D14" s="8">
        <f>SUM(OCTUBRE!D14+NOVIEMBRE!D14+DICIEMBRE!D14)</f>
        <v>2565</v>
      </c>
      <c r="E14" s="8">
        <f>SUM(OCTUBRE!E14+NOVIEMBRE!E14+DICIEMBRE!E14)</f>
        <v>24193</v>
      </c>
      <c r="F14" s="8">
        <f>SUM(OCTUBRE!F14+NOVIEMBRE!F14+DICIEMBRE!F14)</f>
        <v>14560</v>
      </c>
      <c r="G14" s="8">
        <f>SUM(OCTUBRE!G14+NOVIEMBRE!G14+DICIEMBRE!G14)</f>
        <v>9633</v>
      </c>
    </row>
    <row r="15" spans="1:9" ht="16.5">
      <c r="A15" s="9" t="s">
        <v>12</v>
      </c>
      <c r="B15" s="34">
        <f>SUM(OCTUBRE!B15+NOVIEMBRE!B15+DICIEMBRE!B15)</f>
        <v>44</v>
      </c>
      <c r="C15" s="34">
        <f>SUM(OCTUBRE!C15+NOVIEMBRE!C15+DICIEMBRE!C15)</f>
        <v>29</v>
      </c>
      <c r="D15" s="34">
        <f>SUM(OCTUBRE!D15+NOVIEMBRE!D15+DICIEMBRE!D15)</f>
        <v>15</v>
      </c>
      <c r="E15" s="34">
        <f>SUM(OCTUBRE!E15+NOVIEMBRE!E15+DICIEMBRE!E15)</f>
        <v>119</v>
      </c>
      <c r="F15" s="34">
        <f>SUM(OCTUBRE!F15+NOVIEMBRE!F15+DICIEMBRE!F15)</f>
        <v>81</v>
      </c>
      <c r="G15" s="34">
        <f>SUM(OCTUBRE!G15+NOVIEMBRE!G15+DICIEMBRE!G15)</f>
        <v>38</v>
      </c>
    </row>
    <row r="16" spans="1:9" ht="16.5">
      <c r="A16" s="9" t="s">
        <v>13</v>
      </c>
      <c r="B16" s="34">
        <f>SUM(OCTUBRE!B16+NOVIEMBRE!B16+DICIEMBRE!B16)</f>
        <v>165</v>
      </c>
      <c r="C16" s="34">
        <f>SUM(OCTUBRE!C16+NOVIEMBRE!C16+DICIEMBRE!C16)</f>
        <v>68</v>
      </c>
      <c r="D16" s="34">
        <f>SUM(OCTUBRE!D16+NOVIEMBRE!D16+DICIEMBRE!D16)</f>
        <v>97</v>
      </c>
      <c r="E16" s="34">
        <f>SUM(OCTUBRE!E16+NOVIEMBRE!E16+DICIEMBRE!E16)</f>
        <v>779</v>
      </c>
      <c r="F16" s="34">
        <f>SUM(OCTUBRE!F16+NOVIEMBRE!F16+DICIEMBRE!F16)</f>
        <v>356</v>
      </c>
      <c r="G16" s="34">
        <f>SUM(OCTUBRE!G16+NOVIEMBRE!G16+DICIEMBRE!G16)</f>
        <v>423</v>
      </c>
    </row>
    <row r="17" spans="1:9" ht="16.5">
      <c r="A17" s="9" t="s">
        <v>14</v>
      </c>
      <c r="B17" s="34">
        <f>SUM(OCTUBRE!B17+NOVIEMBRE!B17+DICIEMBRE!B17)</f>
        <v>396</v>
      </c>
      <c r="C17" s="34">
        <f>SUM(OCTUBRE!C17+NOVIEMBRE!C17+DICIEMBRE!C17)</f>
        <v>202</v>
      </c>
      <c r="D17" s="34">
        <f>SUM(OCTUBRE!D17+NOVIEMBRE!D17+DICIEMBRE!D17)</f>
        <v>194</v>
      </c>
      <c r="E17" s="34">
        <f>SUM(OCTUBRE!E17+NOVIEMBRE!E17+DICIEMBRE!E17)</f>
        <v>2321</v>
      </c>
      <c r="F17" s="34">
        <f>SUM(OCTUBRE!F17+NOVIEMBRE!F17+DICIEMBRE!F17)</f>
        <v>1165</v>
      </c>
      <c r="G17" s="34">
        <f>SUM(OCTUBRE!G17+NOVIEMBRE!G17+DICIEMBRE!G17)</f>
        <v>1156</v>
      </c>
    </row>
    <row r="18" spans="1:9" ht="16.5">
      <c r="A18" s="9" t="s">
        <v>15</v>
      </c>
      <c r="B18" s="34">
        <f>SUM(OCTUBRE!B18+NOVIEMBRE!B18+DICIEMBRE!B18)</f>
        <v>549</v>
      </c>
      <c r="C18" s="34">
        <f>SUM(OCTUBRE!C18+NOVIEMBRE!C18+DICIEMBRE!C18)</f>
        <v>255</v>
      </c>
      <c r="D18" s="34">
        <f>SUM(OCTUBRE!D18+NOVIEMBRE!D18+DICIEMBRE!D18)</f>
        <v>294</v>
      </c>
      <c r="E18" s="34">
        <f>SUM(OCTUBRE!E18+NOVIEMBRE!E18+DICIEMBRE!E18)</f>
        <v>2747</v>
      </c>
      <c r="F18" s="34">
        <f>SUM(OCTUBRE!F18+NOVIEMBRE!F18+DICIEMBRE!F18)</f>
        <v>1292</v>
      </c>
      <c r="G18" s="34">
        <f>SUM(OCTUBRE!G18+NOVIEMBRE!G18+DICIEMBRE!G18)</f>
        <v>1455</v>
      </c>
    </row>
    <row r="19" spans="1:9" ht="16.5">
      <c r="A19" s="9" t="s">
        <v>16</v>
      </c>
      <c r="B19" s="34">
        <f>SUM(OCTUBRE!B19+NOVIEMBRE!B19+DICIEMBRE!B19)</f>
        <v>1015</v>
      </c>
      <c r="C19" s="34">
        <f>SUM(OCTUBRE!C19+NOVIEMBRE!C19+DICIEMBRE!C19)</f>
        <v>515</v>
      </c>
      <c r="D19" s="34">
        <f>SUM(OCTUBRE!D19+NOVIEMBRE!D19+DICIEMBRE!D19)</f>
        <v>500</v>
      </c>
      <c r="E19" s="34">
        <f>SUM(OCTUBRE!E19+NOVIEMBRE!E19+DICIEMBRE!E19)</f>
        <v>3251</v>
      </c>
      <c r="F19" s="34">
        <f>SUM(OCTUBRE!F19+NOVIEMBRE!F19+DICIEMBRE!F19)</f>
        <v>1773</v>
      </c>
      <c r="G19" s="34">
        <f>SUM(OCTUBRE!G19+NOVIEMBRE!G19+DICIEMBRE!G19)</f>
        <v>1478</v>
      </c>
    </row>
    <row r="20" spans="1:9" ht="16.5">
      <c r="A20" s="9" t="s">
        <v>17</v>
      </c>
      <c r="B20" s="34">
        <f>SUM(OCTUBRE!B20+NOVIEMBRE!B20+DICIEMBRE!B20)</f>
        <v>1006</v>
      </c>
      <c r="C20" s="34">
        <f>SUM(OCTUBRE!C20+NOVIEMBRE!C20+DICIEMBRE!C20)</f>
        <v>683</v>
      </c>
      <c r="D20" s="34">
        <f>SUM(OCTUBRE!D20+NOVIEMBRE!D20+DICIEMBRE!D20)</f>
        <v>323</v>
      </c>
      <c r="E20" s="34">
        <f>SUM(OCTUBRE!E20+NOVIEMBRE!E20+DICIEMBRE!E20)</f>
        <v>3705</v>
      </c>
      <c r="F20" s="34">
        <f>SUM(OCTUBRE!F20+NOVIEMBRE!F20+DICIEMBRE!F20)</f>
        <v>2526</v>
      </c>
      <c r="G20" s="34">
        <f>SUM(OCTUBRE!G20+NOVIEMBRE!G20+DICIEMBRE!G20)</f>
        <v>1179</v>
      </c>
    </row>
    <row r="21" spans="1:9" ht="16.5">
      <c r="A21" s="9" t="s">
        <v>18</v>
      </c>
      <c r="B21" s="34">
        <f>SUM(OCTUBRE!B21+NOVIEMBRE!B21+DICIEMBRE!B21)</f>
        <v>2039</v>
      </c>
      <c r="C21" s="34">
        <f>SUM(OCTUBRE!C21+NOVIEMBRE!C21+DICIEMBRE!C21)</f>
        <v>1325</v>
      </c>
      <c r="D21" s="34">
        <f>SUM(OCTUBRE!D21+NOVIEMBRE!D21+DICIEMBRE!D21)</f>
        <v>714</v>
      </c>
      <c r="E21" s="34">
        <f>SUM(OCTUBRE!E21+NOVIEMBRE!E21+DICIEMBRE!E21)</f>
        <v>7530</v>
      </c>
      <c r="F21" s="34">
        <f>SUM(OCTUBRE!F21+NOVIEMBRE!F21+DICIEMBRE!F21)</f>
        <v>5177</v>
      </c>
      <c r="G21" s="34">
        <f>SUM(OCTUBRE!G21+NOVIEMBRE!G21+DICIEMBRE!G21)</f>
        <v>2353</v>
      </c>
    </row>
    <row r="22" spans="1:9" ht="16.5">
      <c r="A22" s="9" t="s">
        <v>19</v>
      </c>
      <c r="B22" s="34">
        <f>SUM(OCTUBRE!B22+NOVIEMBRE!B22+DICIEMBRE!B22)</f>
        <v>1016</v>
      </c>
      <c r="C22" s="34">
        <f>SUM(OCTUBRE!C22+NOVIEMBRE!C22+DICIEMBRE!C22)</f>
        <v>588</v>
      </c>
      <c r="D22" s="34">
        <f>SUM(OCTUBRE!D22+NOVIEMBRE!D22+DICIEMBRE!D22)</f>
        <v>428</v>
      </c>
      <c r="E22" s="34">
        <f>SUM(OCTUBRE!E22+NOVIEMBRE!E22+DICIEMBRE!E22)</f>
        <v>3741</v>
      </c>
      <c r="F22" s="34">
        <f>SUM(OCTUBRE!F22+NOVIEMBRE!F22+DICIEMBRE!F22)</f>
        <v>2190</v>
      </c>
      <c r="G22" s="34">
        <f>SUM(OCTUBRE!G22+NOVIEMBRE!G22+DICIEMBRE!G22)</f>
        <v>1551</v>
      </c>
    </row>
    <row r="23" spans="1:9" ht="72.95" customHeight="1"/>
    <row r="25" spans="1:9">
      <c r="A25" s="32" t="s">
        <v>47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SUM(OCTUBRE!B34+NOVIEMBRE!B34+DICIEMBRE!B34)</f>
        <v>3199</v>
      </c>
      <c r="C34" s="8">
        <f>SUM(OCTUBRE!C34+NOVIEMBRE!C34+DICIEMBRE!C34)</f>
        <v>1948</v>
      </c>
      <c r="D34" s="8">
        <f>SUM(OCTUBRE!D34+NOVIEMBRE!D34+DICIEMBRE!D34)</f>
        <v>1251</v>
      </c>
      <c r="E34" s="8">
        <f>SUM(OCTUBRE!E34+NOVIEMBRE!E34+DICIEMBRE!E34)</f>
        <v>15546</v>
      </c>
      <c r="F34" s="8">
        <f>SUM(OCTUBRE!F34+NOVIEMBRE!F34+DICIEMBRE!F34)</f>
        <v>9476</v>
      </c>
      <c r="G34" s="8">
        <f>SUM(OCTUBRE!G34+NOVIEMBRE!G34+DICIEMBRE!G34)</f>
        <v>6070</v>
      </c>
    </row>
    <row r="35" spans="1:9" ht="16.5">
      <c r="A35" s="9" t="s">
        <v>12</v>
      </c>
      <c r="B35" s="34">
        <f>SUM(OCTUBRE!B35+NOVIEMBRE!B35+DICIEMBRE!B35)</f>
        <v>34</v>
      </c>
      <c r="C35" s="34">
        <f>SUM(OCTUBRE!C35+NOVIEMBRE!C35+DICIEMBRE!C35)</f>
        <v>25</v>
      </c>
      <c r="D35" s="34">
        <f>SUM(OCTUBRE!D35+NOVIEMBRE!D35+DICIEMBRE!D35)</f>
        <v>9</v>
      </c>
      <c r="E35" s="34">
        <f>SUM(OCTUBRE!E35+NOVIEMBRE!E35+DICIEMBRE!E35)</f>
        <v>90</v>
      </c>
      <c r="F35" s="34">
        <f>SUM(OCTUBRE!F35+NOVIEMBRE!F35+DICIEMBRE!F35)</f>
        <v>67</v>
      </c>
      <c r="G35" s="34">
        <f>SUM(OCTUBRE!G35+NOVIEMBRE!G35+DICIEMBRE!G35)</f>
        <v>23</v>
      </c>
    </row>
    <row r="36" spans="1:9" ht="16.5">
      <c r="A36" s="9" t="s">
        <v>13</v>
      </c>
      <c r="B36" s="34">
        <f>SUM(OCTUBRE!B36+NOVIEMBRE!B36+DICIEMBRE!B36)</f>
        <v>82</v>
      </c>
      <c r="C36" s="34">
        <f>SUM(OCTUBRE!C36+NOVIEMBRE!C36+DICIEMBRE!C36)</f>
        <v>32</v>
      </c>
      <c r="D36" s="34">
        <f>SUM(OCTUBRE!D36+NOVIEMBRE!D36+DICIEMBRE!D36)</f>
        <v>50</v>
      </c>
      <c r="E36" s="34">
        <f>SUM(OCTUBRE!E36+NOVIEMBRE!E36+DICIEMBRE!E36)</f>
        <v>474</v>
      </c>
      <c r="F36" s="34">
        <f>SUM(OCTUBRE!F36+NOVIEMBRE!F36+DICIEMBRE!F36)</f>
        <v>194</v>
      </c>
      <c r="G36" s="34">
        <f>SUM(OCTUBRE!G36+NOVIEMBRE!G36+DICIEMBRE!G36)</f>
        <v>280</v>
      </c>
    </row>
    <row r="37" spans="1:9" ht="16.5">
      <c r="A37" s="9" t="s">
        <v>14</v>
      </c>
      <c r="B37" s="34">
        <f>SUM(OCTUBRE!B37+NOVIEMBRE!B37+DICIEMBRE!B37)</f>
        <v>169</v>
      </c>
      <c r="C37" s="34">
        <f>SUM(OCTUBRE!C37+NOVIEMBRE!C37+DICIEMBRE!C37)</f>
        <v>77</v>
      </c>
      <c r="D37" s="34">
        <f>SUM(OCTUBRE!D37+NOVIEMBRE!D37+DICIEMBRE!D37)</f>
        <v>92</v>
      </c>
      <c r="E37" s="34">
        <f>SUM(OCTUBRE!E37+NOVIEMBRE!E37+DICIEMBRE!E37)</f>
        <v>1513</v>
      </c>
      <c r="F37" s="34">
        <f>SUM(OCTUBRE!F37+NOVIEMBRE!F37+DICIEMBRE!F37)</f>
        <v>744</v>
      </c>
      <c r="G37" s="34">
        <f>SUM(OCTUBRE!G37+NOVIEMBRE!G37+DICIEMBRE!G37)</f>
        <v>769</v>
      </c>
    </row>
    <row r="38" spans="1:9" ht="16.5">
      <c r="A38" s="9" t="s">
        <v>15</v>
      </c>
      <c r="B38" s="34">
        <f>SUM(OCTUBRE!B38+NOVIEMBRE!B38+DICIEMBRE!B38)</f>
        <v>352</v>
      </c>
      <c r="C38" s="34">
        <f>SUM(OCTUBRE!C38+NOVIEMBRE!C38+DICIEMBRE!C38)</f>
        <v>173</v>
      </c>
      <c r="D38" s="34">
        <f>SUM(OCTUBRE!D38+NOVIEMBRE!D38+DICIEMBRE!D38)</f>
        <v>179</v>
      </c>
      <c r="E38" s="34">
        <f>SUM(OCTUBRE!E38+NOVIEMBRE!E38+DICIEMBRE!E38)</f>
        <v>1984</v>
      </c>
      <c r="F38" s="34">
        <f>SUM(OCTUBRE!F38+NOVIEMBRE!F38+DICIEMBRE!F38)</f>
        <v>948</v>
      </c>
      <c r="G38" s="34">
        <f>SUM(OCTUBRE!G38+NOVIEMBRE!G38+DICIEMBRE!G38)</f>
        <v>1036</v>
      </c>
    </row>
    <row r="39" spans="1:9" ht="16.5">
      <c r="A39" s="9" t="s">
        <v>16</v>
      </c>
      <c r="B39" s="34">
        <f>SUM(OCTUBRE!B39+NOVIEMBRE!B39+DICIEMBRE!B39)</f>
        <v>362</v>
      </c>
      <c r="C39" s="34">
        <f>SUM(OCTUBRE!C39+NOVIEMBRE!C39+DICIEMBRE!C39)</f>
        <v>199</v>
      </c>
      <c r="D39" s="34">
        <f>SUM(OCTUBRE!D39+NOVIEMBRE!D39+DICIEMBRE!D39)</f>
        <v>163</v>
      </c>
      <c r="E39" s="34">
        <f>SUM(OCTUBRE!E39+NOVIEMBRE!E39+DICIEMBRE!E39)</f>
        <v>2108</v>
      </c>
      <c r="F39" s="34">
        <f>SUM(OCTUBRE!F39+NOVIEMBRE!F39+DICIEMBRE!F39)</f>
        <v>1209</v>
      </c>
      <c r="G39" s="34">
        <f>SUM(OCTUBRE!G39+NOVIEMBRE!G39+DICIEMBRE!G39)</f>
        <v>899</v>
      </c>
    </row>
    <row r="40" spans="1:9" ht="16.5">
      <c r="A40" s="9" t="s">
        <v>17</v>
      </c>
      <c r="B40" s="34">
        <f>SUM(OCTUBRE!B40+NOVIEMBRE!B40+DICIEMBRE!B40)</f>
        <v>663</v>
      </c>
      <c r="C40" s="34">
        <f>SUM(OCTUBRE!C40+NOVIEMBRE!C40+DICIEMBRE!C40)</f>
        <v>480</v>
      </c>
      <c r="D40" s="34">
        <f>SUM(OCTUBRE!D40+NOVIEMBRE!D40+DICIEMBRE!D40)</f>
        <v>183</v>
      </c>
      <c r="E40" s="34">
        <f>SUM(OCTUBRE!E40+NOVIEMBRE!E40+DICIEMBRE!E40)</f>
        <v>2790</v>
      </c>
      <c r="F40" s="34">
        <f>SUM(OCTUBRE!F40+NOVIEMBRE!F40+DICIEMBRE!F40)</f>
        <v>1942</v>
      </c>
      <c r="G40" s="34">
        <f>SUM(OCTUBRE!G40+NOVIEMBRE!G40+DICIEMBRE!G40)</f>
        <v>848</v>
      </c>
    </row>
    <row r="41" spans="1:9" ht="16.5">
      <c r="A41" s="9" t="s">
        <v>18</v>
      </c>
      <c r="B41" s="34">
        <f>SUM(OCTUBRE!B41+NOVIEMBRE!B41+DICIEMBRE!B41)</f>
        <v>1112</v>
      </c>
      <c r="C41" s="34">
        <f>SUM(OCTUBRE!C41+NOVIEMBRE!C41+DICIEMBRE!C41)</f>
        <v>739</v>
      </c>
      <c r="D41" s="34">
        <f>SUM(OCTUBRE!D41+NOVIEMBRE!D41+DICIEMBRE!D41)</f>
        <v>373</v>
      </c>
      <c r="E41" s="34">
        <f>SUM(OCTUBRE!E41+NOVIEMBRE!E41+DICIEMBRE!E41)</f>
        <v>4858</v>
      </c>
      <c r="F41" s="34">
        <f>SUM(OCTUBRE!F41+NOVIEMBRE!F41+DICIEMBRE!F41)</f>
        <v>3424</v>
      </c>
      <c r="G41" s="34">
        <f>SUM(OCTUBRE!G41+NOVIEMBRE!G41+DICIEMBRE!G41)</f>
        <v>1434</v>
      </c>
    </row>
    <row r="42" spans="1:9" ht="16.5">
      <c r="A42" s="9" t="s">
        <v>19</v>
      </c>
      <c r="B42" s="34">
        <f>SUM(OCTUBRE!B42+NOVIEMBRE!B42+DICIEMBRE!B42)</f>
        <v>425</v>
      </c>
      <c r="C42" s="34">
        <f>SUM(OCTUBRE!C42+NOVIEMBRE!C42+DICIEMBRE!C42)</f>
        <v>223</v>
      </c>
      <c r="D42" s="34">
        <f>SUM(OCTUBRE!D42+NOVIEMBRE!D42+DICIEMBRE!D42)</f>
        <v>202</v>
      </c>
      <c r="E42" s="34">
        <f>SUM(OCTUBRE!E42+NOVIEMBRE!E42+DICIEMBRE!E42)</f>
        <v>1729</v>
      </c>
      <c r="F42" s="34">
        <f>SUM(OCTUBRE!F42+NOVIEMBRE!F42+DICIEMBRE!F42)</f>
        <v>948</v>
      </c>
      <c r="G42" s="34">
        <f>SUM(OCTUBRE!G42+NOVIEMBRE!G42+DICIEMBRE!G42)</f>
        <v>781</v>
      </c>
    </row>
    <row r="44" spans="1:9">
      <c r="A44" s="32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f>SUM(OCTUBRE!B53+NOVIEMBRE!B53+DICIEMBRE!B53)</f>
        <v>437</v>
      </c>
      <c r="C53" s="8">
        <f>SUM(OCTUBRE!C53+NOVIEMBRE!C53+DICIEMBRE!C53)</f>
        <v>243</v>
      </c>
      <c r="D53" s="8">
        <f>SUM(OCTUBRE!D53+NOVIEMBRE!D53+DICIEMBRE!D53)</f>
        <v>194</v>
      </c>
      <c r="E53" s="8">
        <f>SUM(OCTUBRE!E53+NOVIEMBRE!E53+DICIEMBRE!E53)</f>
        <v>1537</v>
      </c>
      <c r="F53" s="8">
        <f>SUM(OCTUBRE!F53+NOVIEMBRE!F53+DICIEMBRE!F53)</f>
        <v>936</v>
      </c>
      <c r="G53" s="8">
        <f>SUM(OCTUBRE!G53+NOVIEMBRE!G53+DICIEMBRE!G53)</f>
        <v>601</v>
      </c>
    </row>
    <row r="54" spans="1:9" ht="16.5">
      <c r="A54" s="9" t="s">
        <v>12</v>
      </c>
      <c r="B54" s="34">
        <f>SUM(OCTUBRE!B54+NOVIEMBRE!B54+DICIEMBRE!B54)</f>
        <v>0</v>
      </c>
      <c r="C54" s="34">
        <f>SUM(OCTUBRE!C54+NOVIEMBRE!C54+DICIEMBRE!C54)</f>
        <v>0</v>
      </c>
      <c r="D54" s="34">
        <f>SUM(OCTUBRE!D54+NOVIEMBRE!D54+DICIEMBRE!D54)</f>
        <v>0</v>
      </c>
      <c r="E54" s="34">
        <f>SUM(OCTUBRE!E54+NOVIEMBRE!E54+DICIEMBRE!E54)</f>
        <v>1</v>
      </c>
      <c r="F54" s="34">
        <f>SUM(OCTUBRE!F54+NOVIEMBRE!F54+DICIEMBRE!F54)</f>
        <v>1</v>
      </c>
      <c r="G54" s="34">
        <f>SUM(OCTUBRE!G54+NOVIEMBRE!G54+DICIEMBRE!G54)</f>
        <v>0</v>
      </c>
    </row>
    <row r="55" spans="1:9" ht="16.5">
      <c r="A55" s="9" t="s">
        <v>13</v>
      </c>
      <c r="B55" s="34">
        <f>SUM(OCTUBRE!B55+NOVIEMBRE!B55+DICIEMBRE!B55)</f>
        <v>29</v>
      </c>
      <c r="C55" s="34">
        <f>SUM(OCTUBRE!C55+NOVIEMBRE!C55+DICIEMBRE!C55)</f>
        <v>12</v>
      </c>
      <c r="D55" s="34">
        <f>SUM(OCTUBRE!D55+NOVIEMBRE!D55+DICIEMBRE!D55)</f>
        <v>17</v>
      </c>
      <c r="E55" s="34">
        <f>SUM(OCTUBRE!E55+NOVIEMBRE!E55+DICIEMBRE!E55)</f>
        <v>104</v>
      </c>
      <c r="F55" s="34">
        <f>SUM(OCTUBRE!F55+NOVIEMBRE!F55+DICIEMBRE!F55)</f>
        <v>51</v>
      </c>
      <c r="G55" s="34">
        <f>SUM(OCTUBRE!G55+NOVIEMBRE!G55+DICIEMBRE!G55)</f>
        <v>53</v>
      </c>
    </row>
    <row r="56" spans="1:9" ht="16.5">
      <c r="A56" s="9" t="s">
        <v>14</v>
      </c>
      <c r="B56" s="34">
        <f>SUM(OCTUBRE!B56+NOVIEMBRE!B56+DICIEMBRE!B56)</f>
        <v>39</v>
      </c>
      <c r="C56" s="34">
        <f>SUM(OCTUBRE!C56+NOVIEMBRE!C56+DICIEMBRE!C56)</f>
        <v>24</v>
      </c>
      <c r="D56" s="34">
        <f>SUM(OCTUBRE!D56+NOVIEMBRE!D56+DICIEMBRE!D56)</f>
        <v>15</v>
      </c>
      <c r="E56" s="34">
        <f>SUM(OCTUBRE!E56+NOVIEMBRE!E56+DICIEMBRE!E56)</f>
        <v>139</v>
      </c>
      <c r="F56" s="34">
        <f>SUM(OCTUBRE!F56+NOVIEMBRE!F56+DICIEMBRE!F56)</f>
        <v>72</v>
      </c>
      <c r="G56" s="34">
        <f>SUM(OCTUBRE!G56+NOVIEMBRE!G56+DICIEMBRE!G56)</f>
        <v>67</v>
      </c>
    </row>
    <row r="57" spans="1:9" ht="16.5">
      <c r="A57" s="9" t="s">
        <v>15</v>
      </c>
      <c r="B57" s="34">
        <f>SUM(OCTUBRE!B57+NOVIEMBRE!B57+DICIEMBRE!B57)</f>
        <v>36</v>
      </c>
      <c r="C57" s="34">
        <f>SUM(OCTUBRE!C57+NOVIEMBRE!C57+DICIEMBRE!C57)</f>
        <v>11</v>
      </c>
      <c r="D57" s="34">
        <f>SUM(OCTUBRE!D57+NOVIEMBRE!D57+DICIEMBRE!D57)</f>
        <v>25</v>
      </c>
      <c r="E57" s="34">
        <f>SUM(OCTUBRE!E57+NOVIEMBRE!E57+DICIEMBRE!E57)</f>
        <v>138</v>
      </c>
      <c r="F57" s="34">
        <f>SUM(OCTUBRE!F57+NOVIEMBRE!F57+DICIEMBRE!F57)</f>
        <v>59</v>
      </c>
      <c r="G57" s="34">
        <f>SUM(OCTUBRE!G57+NOVIEMBRE!G57+DICIEMBRE!G57)</f>
        <v>79</v>
      </c>
    </row>
    <row r="58" spans="1:9" ht="16.5">
      <c r="A58" s="9" t="s">
        <v>16</v>
      </c>
      <c r="B58" s="34">
        <f>SUM(OCTUBRE!B58+NOVIEMBRE!B58+DICIEMBRE!B58)</f>
        <v>30</v>
      </c>
      <c r="C58" s="34">
        <f>SUM(OCTUBRE!C58+NOVIEMBRE!C58+DICIEMBRE!C58)</f>
        <v>13</v>
      </c>
      <c r="D58" s="34">
        <f>SUM(OCTUBRE!D58+NOVIEMBRE!D58+DICIEMBRE!D58)</f>
        <v>17</v>
      </c>
      <c r="E58" s="34">
        <f>SUM(OCTUBRE!E58+NOVIEMBRE!E58+DICIEMBRE!E58)</f>
        <v>148</v>
      </c>
      <c r="F58" s="34">
        <f>SUM(OCTUBRE!F58+NOVIEMBRE!F58+DICIEMBRE!F58)</f>
        <v>79</v>
      </c>
      <c r="G58" s="34">
        <f>SUM(OCTUBRE!G58+NOVIEMBRE!G58+DICIEMBRE!G58)</f>
        <v>69</v>
      </c>
    </row>
    <row r="59" spans="1:9" ht="16.5">
      <c r="A59" s="9" t="s">
        <v>17</v>
      </c>
      <c r="B59" s="34">
        <f>SUM(OCTUBRE!B59+NOVIEMBRE!B59+DICIEMBRE!B59)</f>
        <v>44</v>
      </c>
      <c r="C59" s="34">
        <f>SUM(OCTUBRE!C59+NOVIEMBRE!C59+DICIEMBRE!C59)</f>
        <v>31</v>
      </c>
      <c r="D59" s="34">
        <f>SUM(OCTUBRE!D59+NOVIEMBRE!D59+DICIEMBRE!D59)</f>
        <v>13</v>
      </c>
      <c r="E59" s="34">
        <f>SUM(OCTUBRE!E59+NOVIEMBRE!E59+DICIEMBRE!E59)</f>
        <v>157</v>
      </c>
      <c r="F59" s="34">
        <f>SUM(OCTUBRE!F59+NOVIEMBRE!F59+DICIEMBRE!F59)</f>
        <v>95</v>
      </c>
      <c r="G59" s="34">
        <f>SUM(OCTUBRE!G59+NOVIEMBRE!G59+DICIEMBRE!G59)</f>
        <v>62</v>
      </c>
    </row>
    <row r="60" spans="1:9" ht="16.5">
      <c r="A60" s="9" t="s">
        <v>18</v>
      </c>
      <c r="B60" s="34">
        <f>SUM(OCTUBRE!B60+NOVIEMBRE!B60+DICIEMBRE!B60)</f>
        <v>161</v>
      </c>
      <c r="C60" s="34">
        <f>SUM(OCTUBRE!C60+NOVIEMBRE!C60+DICIEMBRE!C60)</f>
        <v>96</v>
      </c>
      <c r="D60" s="34">
        <f>SUM(OCTUBRE!D60+NOVIEMBRE!D60+DICIEMBRE!D60)</f>
        <v>65</v>
      </c>
      <c r="E60" s="34">
        <f>SUM(OCTUBRE!E60+NOVIEMBRE!E60+DICIEMBRE!E60)</f>
        <v>523</v>
      </c>
      <c r="F60" s="34">
        <f>SUM(OCTUBRE!F60+NOVIEMBRE!F60+DICIEMBRE!F60)</f>
        <v>364</v>
      </c>
      <c r="G60" s="34">
        <f>SUM(OCTUBRE!G60+NOVIEMBRE!G60+DICIEMBRE!G60)</f>
        <v>159</v>
      </c>
    </row>
    <row r="61" spans="1:9" ht="16.5">
      <c r="A61" s="9" t="s">
        <v>19</v>
      </c>
      <c r="B61" s="34">
        <f>SUM(OCTUBRE!B61+NOVIEMBRE!B61+DICIEMBRE!B61)</f>
        <v>98</v>
      </c>
      <c r="C61" s="34">
        <f>SUM(OCTUBRE!C61+NOVIEMBRE!C61+DICIEMBRE!C61)</f>
        <v>56</v>
      </c>
      <c r="D61" s="34">
        <f>SUM(OCTUBRE!D61+NOVIEMBRE!D61+DICIEMBRE!D61)</f>
        <v>42</v>
      </c>
      <c r="E61" s="34">
        <f>SUM(OCTUBRE!E61+NOVIEMBRE!E61+DICIEMBRE!E61)</f>
        <v>327</v>
      </c>
      <c r="F61" s="34">
        <f>SUM(OCTUBRE!F61+NOVIEMBRE!F61+DICIEMBRE!F61)</f>
        <v>215</v>
      </c>
      <c r="G61" s="34">
        <f>SUM(OCTUBRE!G61+NOVIEMBRE!G61+DICIEMBRE!G61)</f>
        <v>112</v>
      </c>
    </row>
    <row r="63" spans="1:9">
      <c r="A63" s="32" t="s">
        <v>47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f>SUM(OCTUBRE!B72+NOVIEMBRE!B72+DICIEMBRE!B72)</f>
        <v>59</v>
      </c>
      <c r="C72" s="8">
        <f>SUM(OCTUBRE!C72+NOVIEMBRE!C72+DICIEMBRE!C72)</f>
        <v>42</v>
      </c>
      <c r="D72" s="8">
        <f>SUM(OCTUBRE!D72+NOVIEMBRE!D72+DICIEMBRE!D72)</f>
        <v>17</v>
      </c>
      <c r="E72" s="8">
        <f>SUM(OCTUBRE!E72+NOVIEMBRE!E72+DICIEMBRE!E72)</f>
        <v>180</v>
      </c>
      <c r="F72" s="8">
        <f>SUM(OCTUBRE!F72+NOVIEMBRE!F72+DICIEMBRE!F72)</f>
        <v>111</v>
      </c>
      <c r="G72" s="8">
        <f>SUM(OCTUBRE!G72+NOVIEMBRE!G72+DICIEMBRE!G72)</f>
        <v>69</v>
      </c>
    </row>
    <row r="73" spans="1:9" ht="16.5">
      <c r="A73" s="9" t="s">
        <v>12</v>
      </c>
      <c r="B73" s="34">
        <f>SUM(OCTUBRE!B73+NOVIEMBRE!B73+DICIEMBRE!B73)</f>
        <v>0</v>
      </c>
      <c r="C73" s="34">
        <f>SUM(OCTUBRE!C73+NOVIEMBRE!C73+DICIEMBRE!C73)</f>
        <v>0</v>
      </c>
      <c r="D73" s="34">
        <f>SUM(OCTUBRE!D73+NOVIEMBRE!D73+DICIEMBRE!D73)</f>
        <v>0</v>
      </c>
      <c r="E73" s="34">
        <f>SUM(OCTUBRE!E73+NOVIEMBRE!E73+DICIEMBRE!E73)</f>
        <v>0</v>
      </c>
      <c r="F73" s="34">
        <f>SUM(OCTUBRE!F73+NOVIEMBRE!F73+DICIEMBRE!F73)</f>
        <v>0</v>
      </c>
      <c r="G73" s="34">
        <f>SUM(OCTUBRE!G73+NOVIEMBRE!G73+DICIEMBRE!G73)</f>
        <v>0</v>
      </c>
    </row>
    <row r="74" spans="1:9" ht="16.5">
      <c r="A74" s="9" t="s">
        <v>13</v>
      </c>
      <c r="B74" s="34">
        <f>SUM(OCTUBRE!B74+NOVIEMBRE!B74+DICIEMBRE!B74)</f>
        <v>0</v>
      </c>
      <c r="C74" s="34">
        <f>SUM(OCTUBRE!C74+NOVIEMBRE!C74+DICIEMBRE!C74)</f>
        <v>0</v>
      </c>
      <c r="D74" s="34">
        <f>SUM(OCTUBRE!D74+NOVIEMBRE!D74+DICIEMBRE!D74)</f>
        <v>0</v>
      </c>
      <c r="E74" s="34">
        <f>SUM(OCTUBRE!E74+NOVIEMBRE!E74+DICIEMBRE!E74)</f>
        <v>0</v>
      </c>
      <c r="F74" s="34">
        <f>SUM(OCTUBRE!F74+NOVIEMBRE!F74+DICIEMBRE!F74)</f>
        <v>0</v>
      </c>
      <c r="G74" s="34">
        <f>SUM(OCTUBRE!G74+NOVIEMBRE!G74+DICIEMBRE!G74)</f>
        <v>0</v>
      </c>
    </row>
    <row r="75" spans="1:9" ht="16.5">
      <c r="A75" s="9" t="s">
        <v>14</v>
      </c>
      <c r="B75" s="34">
        <f>SUM(OCTUBRE!B75+NOVIEMBRE!B75+DICIEMBRE!B75)</f>
        <v>3</v>
      </c>
      <c r="C75" s="34">
        <f>SUM(OCTUBRE!C75+NOVIEMBRE!C75+DICIEMBRE!C75)</f>
        <v>2</v>
      </c>
      <c r="D75" s="34">
        <f>SUM(OCTUBRE!D75+NOVIEMBRE!D75+DICIEMBRE!D75)</f>
        <v>1</v>
      </c>
      <c r="E75" s="34">
        <f>SUM(OCTUBRE!E75+NOVIEMBRE!E75+DICIEMBRE!E75)</f>
        <v>8</v>
      </c>
      <c r="F75" s="34">
        <f>SUM(OCTUBRE!F75+NOVIEMBRE!F75+DICIEMBRE!F75)</f>
        <v>4</v>
      </c>
      <c r="G75" s="34">
        <f>SUM(OCTUBRE!G75+NOVIEMBRE!G75+DICIEMBRE!G75)</f>
        <v>4</v>
      </c>
    </row>
    <row r="76" spans="1:9" ht="16.5">
      <c r="A76" s="9" t="s">
        <v>15</v>
      </c>
      <c r="B76" s="34">
        <f>SUM(OCTUBRE!B76+NOVIEMBRE!B76+DICIEMBRE!B76)</f>
        <v>6</v>
      </c>
      <c r="C76" s="34">
        <f>SUM(OCTUBRE!C76+NOVIEMBRE!C76+DICIEMBRE!C76)</f>
        <v>5</v>
      </c>
      <c r="D76" s="34">
        <f>SUM(OCTUBRE!D76+NOVIEMBRE!D76+DICIEMBRE!D76)</f>
        <v>1</v>
      </c>
      <c r="E76" s="34">
        <f>SUM(OCTUBRE!E76+NOVIEMBRE!E76+DICIEMBRE!E76)</f>
        <v>21</v>
      </c>
      <c r="F76" s="34">
        <f>SUM(OCTUBRE!F76+NOVIEMBRE!F76+DICIEMBRE!F76)</f>
        <v>15</v>
      </c>
      <c r="G76" s="34">
        <f>SUM(OCTUBRE!G76+NOVIEMBRE!G76+DICIEMBRE!G76)</f>
        <v>6</v>
      </c>
    </row>
    <row r="77" spans="1:9" ht="16.5">
      <c r="A77" s="9" t="s">
        <v>16</v>
      </c>
      <c r="B77" s="34">
        <f>SUM(OCTUBRE!B77+NOVIEMBRE!B77+DICIEMBRE!B77)</f>
        <v>1</v>
      </c>
      <c r="C77" s="34">
        <f>SUM(OCTUBRE!C77+NOVIEMBRE!C77+DICIEMBRE!C77)</f>
        <v>0</v>
      </c>
      <c r="D77" s="34">
        <f>SUM(OCTUBRE!D77+NOVIEMBRE!D77+DICIEMBRE!D77)</f>
        <v>1</v>
      </c>
      <c r="E77" s="34">
        <f>SUM(OCTUBRE!E77+NOVIEMBRE!E77+DICIEMBRE!E77)</f>
        <v>5</v>
      </c>
      <c r="F77" s="34">
        <f>SUM(OCTUBRE!F77+NOVIEMBRE!F77+DICIEMBRE!F77)</f>
        <v>0</v>
      </c>
      <c r="G77" s="34">
        <f>SUM(OCTUBRE!G77+NOVIEMBRE!G77+DICIEMBRE!G77)</f>
        <v>5</v>
      </c>
    </row>
    <row r="78" spans="1:9" ht="16.5">
      <c r="A78" s="9" t="s">
        <v>17</v>
      </c>
      <c r="B78" s="34">
        <f>SUM(OCTUBRE!B78+NOVIEMBRE!B78+DICIEMBRE!B78)</f>
        <v>10</v>
      </c>
      <c r="C78" s="34">
        <f>SUM(OCTUBRE!C78+NOVIEMBRE!C78+DICIEMBRE!C78)</f>
        <v>8</v>
      </c>
      <c r="D78" s="34">
        <f>SUM(OCTUBRE!D78+NOVIEMBRE!D78+DICIEMBRE!D78)</f>
        <v>2</v>
      </c>
      <c r="E78" s="34">
        <f>SUM(OCTUBRE!E78+NOVIEMBRE!E78+DICIEMBRE!E78)</f>
        <v>28</v>
      </c>
      <c r="F78" s="34">
        <f>SUM(OCTUBRE!F78+NOVIEMBRE!F78+DICIEMBRE!F78)</f>
        <v>16</v>
      </c>
      <c r="G78" s="34">
        <f>SUM(OCTUBRE!G78+NOVIEMBRE!G78+DICIEMBRE!G78)</f>
        <v>12</v>
      </c>
    </row>
    <row r="79" spans="1:9" ht="16.5">
      <c r="A79" s="9" t="s">
        <v>18</v>
      </c>
      <c r="B79" s="34">
        <f>SUM(OCTUBRE!B79+NOVIEMBRE!B79+DICIEMBRE!B79)</f>
        <v>20</v>
      </c>
      <c r="C79" s="34">
        <f>SUM(OCTUBRE!C79+NOVIEMBRE!C79+DICIEMBRE!C79)</f>
        <v>15</v>
      </c>
      <c r="D79" s="34">
        <f>SUM(OCTUBRE!D79+NOVIEMBRE!D79+DICIEMBRE!D79)</f>
        <v>5</v>
      </c>
      <c r="E79" s="34">
        <f>SUM(OCTUBRE!E79+NOVIEMBRE!E79+DICIEMBRE!E79)</f>
        <v>57</v>
      </c>
      <c r="F79" s="34">
        <f>SUM(OCTUBRE!F79+NOVIEMBRE!F79+DICIEMBRE!F79)</f>
        <v>37</v>
      </c>
      <c r="G79" s="34">
        <f>SUM(OCTUBRE!G79+NOVIEMBRE!G79+DICIEMBRE!G79)</f>
        <v>20</v>
      </c>
    </row>
    <row r="80" spans="1:9" ht="16.5">
      <c r="A80" s="9" t="s">
        <v>19</v>
      </c>
      <c r="B80" s="34">
        <f>SUM(OCTUBRE!B80+NOVIEMBRE!B80+DICIEMBRE!B80)</f>
        <v>19</v>
      </c>
      <c r="C80" s="34">
        <f>SUM(OCTUBRE!C80+NOVIEMBRE!C80+DICIEMBRE!C80)</f>
        <v>12</v>
      </c>
      <c r="D80" s="34">
        <f>SUM(OCTUBRE!D80+NOVIEMBRE!D80+DICIEMBRE!D80)</f>
        <v>7</v>
      </c>
      <c r="E80" s="34">
        <f>SUM(OCTUBRE!E80+NOVIEMBRE!E80+DICIEMBRE!E80)</f>
        <v>61</v>
      </c>
      <c r="F80" s="34">
        <f>SUM(OCTUBRE!F80+NOVIEMBRE!F80+DICIEMBRE!F80)</f>
        <v>39</v>
      </c>
      <c r="G80" s="34">
        <f>SUM(OCTUBRE!G80+NOVIEMBRE!G80+DICIEMBRE!G80)</f>
        <v>22</v>
      </c>
    </row>
    <row r="82" spans="1:9">
      <c r="A82" s="32" t="s">
        <v>49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f>SUM(OCTUBRE!B91+NOVIEMBRE!B91+DICIEMBRE!B91)</f>
        <v>216</v>
      </c>
      <c r="C91" s="8">
        <f>SUM(OCTUBRE!C91+NOVIEMBRE!C91+DICIEMBRE!C91)</f>
        <v>133</v>
      </c>
      <c r="D91" s="8">
        <f>SUM(OCTUBRE!D91+NOVIEMBRE!D91+DICIEMBRE!D91)</f>
        <v>83</v>
      </c>
      <c r="E91" s="8">
        <f>SUM(OCTUBRE!E91+NOVIEMBRE!E91+DICIEMBRE!E91)</f>
        <v>895</v>
      </c>
      <c r="F91" s="8">
        <f>SUM(OCTUBRE!F91+NOVIEMBRE!F91+DICIEMBRE!F91)</f>
        <v>534</v>
      </c>
      <c r="G91" s="8">
        <f>SUM(OCTUBRE!G91+NOVIEMBRE!G91+DICIEMBRE!G91)</f>
        <v>361</v>
      </c>
    </row>
    <row r="92" spans="1:9" ht="16.5">
      <c r="A92" s="9" t="s">
        <v>12</v>
      </c>
      <c r="B92" s="34">
        <f>SUM(OCTUBRE!B92+NOVIEMBRE!B92+DICIEMBRE!B92)</f>
        <v>1</v>
      </c>
      <c r="C92" s="34">
        <f>SUM(OCTUBRE!C92+NOVIEMBRE!C92+DICIEMBRE!C92)</f>
        <v>0</v>
      </c>
      <c r="D92" s="34">
        <f>SUM(OCTUBRE!D92+NOVIEMBRE!D92+DICIEMBRE!D92)</f>
        <v>1</v>
      </c>
      <c r="E92" s="34">
        <f>SUM(OCTUBRE!E92+NOVIEMBRE!E92+DICIEMBRE!E92)</f>
        <v>2</v>
      </c>
      <c r="F92" s="34">
        <f>SUM(OCTUBRE!F92+NOVIEMBRE!F92+DICIEMBRE!F92)</f>
        <v>0</v>
      </c>
      <c r="G92" s="34">
        <f>SUM(OCTUBRE!G92+NOVIEMBRE!G92+DICIEMBRE!G92)</f>
        <v>2</v>
      </c>
    </row>
    <row r="93" spans="1:9" ht="16.5">
      <c r="A93" s="9" t="s">
        <v>13</v>
      </c>
      <c r="B93" s="34">
        <f>SUM(OCTUBRE!B93+NOVIEMBRE!B93+DICIEMBRE!B93)</f>
        <v>5</v>
      </c>
      <c r="C93" s="34">
        <f>SUM(OCTUBRE!C93+NOVIEMBRE!C93+DICIEMBRE!C93)</f>
        <v>0</v>
      </c>
      <c r="D93" s="34">
        <f>SUM(OCTUBRE!D93+NOVIEMBRE!D93+DICIEMBRE!D93)</f>
        <v>5</v>
      </c>
      <c r="E93" s="34">
        <f>SUM(OCTUBRE!E93+NOVIEMBRE!E93+DICIEMBRE!E93)</f>
        <v>21</v>
      </c>
      <c r="F93" s="34">
        <f>SUM(OCTUBRE!F93+NOVIEMBRE!F93+DICIEMBRE!F93)</f>
        <v>8</v>
      </c>
      <c r="G93" s="34">
        <f>SUM(OCTUBRE!G93+NOVIEMBRE!G93+DICIEMBRE!G93)</f>
        <v>13</v>
      </c>
    </row>
    <row r="94" spans="1:9" ht="16.5">
      <c r="A94" s="9" t="s">
        <v>14</v>
      </c>
      <c r="B94" s="34">
        <f>SUM(OCTUBRE!B94+NOVIEMBRE!B94+DICIEMBRE!B94)</f>
        <v>24</v>
      </c>
      <c r="C94" s="34">
        <f>SUM(OCTUBRE!C94+NOVIEMBRE!C94+DICIEMBRE!C94)</f>
        <v>14</v>
      </c>
      <c r="D94" s="34">
        <f>SUM(OCTUBRE!D94+NOVIEMBRE!D94+DICIEMBRE!D94)</f>
        <v>10</v>
      </c>
      <c r="E94" s="34">
        <f>SUM(OCTUBRE!E94+NOVIEMBRE!E94+DICIEMBRE!E94)</f>
        <v>83</v>
      </c>
      <c r="F94" s="34">
        <f>SUM(OCTUBRE!F94+NOVIEMBRE!F94+DICIEMBRE!F94)</f>
        <v>41</v>
      </c>
      <c r="G94" s="34">
        <f>SUM(OCTUBRE!G94+NOVIEMBRE!G94+DICIEMBRE!G94)</f>
        <v>42</v>
      </c>
    </row>
    <row r="95" spans="1:9" ht="16.5">
      <c r="A95" s="9" t="s">
        <v>15</v>
      </c>
      <c r="B95" s="34">
        <f>SUM(OCTUBRE!B95+NOVIEMBRE!B95+DICIEMBRE!B95)</f>
        <v>34</v>
      </c>
      <c r="C95" s="34">
        <f>SUM(OCTUBRE!C95+NOVIEMBRE!C95+DICIEMBRE!C95)</f>
        <v>19</v>
      </c>
      <c r="D95" s="34">
        <f>SUM(OCTUBRE!D95+NOVIEMBRE!D95+DICIEMBRE!D95)</f>
        <v>15</v>
      </c>
      <c r="E95" s="34">
        <f>SUM(OCTUBRE!E95+NOVIEMBRE!E95+DICIEMBRE!E95)</f>
        <v>178</v>
      </c>
      <c r="F95" s="34">
        <f>SUM(OCTUBRE!F95+NOVIEMBRE!F95+DICIEMBRE!F95)</f>
        <v>88</v>
      </c>
      <c r="G95" s="34">
        <f>SUM(OCTUBRE!G95+NOVIEMBRE!G95+DICIEMBRE!G95)</f>
        <v>90</v>
      </c>
    </row>
    <row r="96" spans="1:9" ht="16.5">
      <c r="A96" s="9" t="s">
        <v>16</v>
      </c>
      <c r="B96" s="34">
        <f>SUM(OCTUBRE!B96+NOVIEMBRE!B96+DICIEMBRE!B96)</f>
        <v>5</v>
      </c>
      <c r="C96" s="34">
        <f>SUM(OCTUBRE!C96+NOVIEMBRE!C96+DICIEMBRE!C96)</f>
        <v>3</v>
      </c>
      <c r="D96" s="34">
        <f>SUM(OCTUBRE!D96+NOVIEMBRE!D96+DICIEMBRE!D96)</f>
        <v>2</v>
      </c>
      <c r="E96" s="34">
        <f>SUM(OCTUBRE!E96+NOVIEMBRE!E96+DICIEMBRE!E96)</f>
        <v>67</v>
      </c>
      <c r="F96" s="34">
        <f>SUM(OCTUBRE!F96+NOVIEMBRE!F96+DICIEMBRE!F96)</f>
        <v>38</v>
      </c>
      <c r="G96" s="34">
        <f>SUM(OCTUBRE!G96+NOVIEMBRE!G96+DICIEMBRE!G96)</f>
        <v>29</v>
      </c>
    </row>
    <row r="97" spans="1:9" ht="16.5">
      <c r="A97" s="9" t="s">
        <v>17</v>
      </c>
      <c r="B97" s="34">
        <f>SUM(OCTUBRE!B97+NOVIEMBRE!B97+DICIEMBRE!B97)</f>
        <v>29</v>
      </c>
      <c r="C97" s="34">
        <f>SUM(OCTUBRE!C97+NOVIEMBRE!C97+DICIEMBRE!C97)</f>
        <v>23</v>
      </c>
      <c r="D97" s="34">
        <f>SUM(OCTUBRE!D97+NOVIEMBRE!D97+DICIEMBRE!D97)</f>
        <v>6</v>
      </c>
      <c r="E97" s="34">
        <f>SUM(OCTUBRE!E97+NOVIEMBRE!E97+DICIEMBRE!E97)</f>
        <v>94</v>
      </c>
      <c r="F97" s="34">
        <f>SUM(OCTUBRE!F97+NOVIEMBRE!F97+DICIEMBRE!F97)</f>
        <v>75</v>
      </c>
      <c r="G97" s="34">
        <f>SUM(OCTUBRE!G97+NOVIEMBRE!G97+DICIEMBRE!G97)</f>
        <v>19</v>
      </c>
    </row>
    <row r="98" spans="1:9" ht="16.5">
      <c r="A98" s="9" t="s">
        <v>18</v>
      </c>
      <c r="B98" s="34">
        <f>SUM(OCTUBRE!B98+NOVIEMBRE!B98+DICIEMBRE!B98)</f>
        <v>73</v>
      </c>
      <c r="C98" s="34">
        <f>SUM(OCTUBRE!C98+NOVIEMBRE!C98+DICIEMBRE!C98)</f>
        <v>44</v>
      </c>
      <c r="D98" s="34">
        <f>SUM(OCTUBRE!D98+NOVIEMBRE!D98+DICIEMBRE!D98)</f>
        <v>29</v>
      </c>
      <c r="E98" s="34">
        <f>SUM(OCTUBRE!E98+NOVIEMBRE!E98+DICIEMBRE!E98)</f>
        <v>287</v>
      </c>
      <c r="F98" s="34">
        <f>SUM(OCTUBRE!F98+NOVIEMBRE!F98+DICIEMBRE!F98)</f>
        <v>183</v>
      </c>
      <c r="G98" s="34">
        <f>SUM(OCTUBRE!G98+NOVIEMBRE!G98+DICIEMBRE!G98)</f>
        <v>104</v>
      </c>
    </row>
    <row r="99" spans="1:9" ht="16.5">
      <c r="A99" s="9" t="s">
        <v>19</v>
      </c>
      <c r="B99" s="34">
        <f>SUM(OCTUBRE!B99+NOVIEMBRE!B99+DICIEMBRE!B99)</f>
        <v>45</v>
      </c>
      <c r="C99" s="34">
        <f>SUM(OCTUBRE!C99+NOVIEMBRE!C99+DICIEMBRE!C99)</f>
        <v>30</v>
      </c>
      <c r="D99" s="34">
        <f>SUM(OCTUBRE!D99+NOVIEMBRE!D99+DICIEMBRE!D99)</f>
        <v>15</v>
      </c>
      <c r="E99" s="34">
        <f>SUM(OCTUBRE!E99+NOVIEMBRE!E99+DICIEMBRE!E99)</f>
        <v>163</v>
      </c>
      <c r="F99" s="34">
        <f>SUM(OCTUBRE!F99+NOVIEMBRE!F99+DICIEMBRE!F99)</f>
        <v>101</v>
      </c>
      <c r="G99" s="34">
        <f>SUM(OCTUBRE!G99+NOVIEMBRE!G99+DICIEMBRE!G99)</f>
        <v>62</v>
      </c>
    </row>
    <row r="101" spans="1:9">
      <c r="A101" s="32" t="s">
        <v>48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f>SUM(OCTUBRE!B110+NOVIEMBRE!B110+DICIEMBRE!B110)</f>
        <v>281</v>
      </c>
      <c r="C110" s="8">
        <f>SUM(OCTUBRE!C110+NOVIEMBRE!C110+DICIEMBRE!C110)</f>
        <v>159</v>
      </c>
      <c r="D110" s="8">
        <f>SUM(OCTUBRE!D110+NOVIEMBRE!D110+DICIEMBRE!D110)</f>
        <v>122</v>
      </c>
      <c r="E110" s="8">
        <f>SUM(OCTUBRE!E110+NOVIEMBRE!E110+DICIEMBRE!E110)</f>
        <v>694</v>
      </c>
      <c r="F110" s="8">
        <f>SUM(OCTUBRE!F110+NOVIEMBRE!F110+DICIEMBRE!F110)</f>
        <v>409</v>
      </c>
      <c r="G110" s="8">
        <f>SUM(OCTUBRE!G110+NOVIEMBRE!G110+DICIEMBRE!G110)</f>
        <v>285</v>
      </c>
    </row>
    <row r="111" spans="1:9" ht="16.5">
      <c r="A111" s="9" t="s">
        <v>12</v>
      </c>
      <c r="B111" s="34">
        <f>SUM(OCTUBRE!B111+NOVIEMBRE!B111+DICIEMBRE!B111)</f>
        <v>0</v>
      </c>
      <c r="C111" s="34">
        <f>SUM(OCTUBRE!C111+NOVIEMBRE!C111+DICIEMBRE!C111)</f>
        <v>0</v>
      </c>
      <c r="D111" s="34">
        <f>SUM(OCTUBRE!D111+NOVIEMBRE!D111+DICIEMBRE!D111)</f>
        <v>0</v>
      </c>
      <c r="E111" s="34">
        <f>SUM(OCTUBRE!E111+NOVIEMBRE!E111+DICIEMBRE!E111)</f>
        <v>0</v>
      </c>
      <c r="F111" s="34">
        <f>SUM(OCTUBRE!F111+NOVIEMBRE!F111+DICIEMBRE!F111)</f>
        <v>0</v>
      </c>
      <c r="G111" s="34">
        <f>SUM(OCTUBRE!G111+NOVIEMBRE!G111+DICIEMBRE!G111)</f>
        <v>0</v>
      </c>
    </row>
    <row r="112" spans="1:9" ht="16.5">
      <c r="A112" s="9" t="s">
        <v>13</v>
      </c>
      <c r="B112" s="34">
        <f>SUM(OCTUBRE!B112+NOVIEMBRE!B112+DICIEMBRE!B112)</f>
        <v>5</v>
      </c>
      <c r="C112" s="34">
        <f>SUM(OCTUBRE!C112+NOVIEMBRE!C112+DICIEMBRE!C112)</f>
        <v>2</v>
      </c>
      <c r="D112" s="34">
        <f>SUM(OCTUBRE!D112+NOVIEMBRE!D112+DICIEMBRE!D112)</f>
        <v>3</v>
      </c>
      <c r="E112" s="34">
        <f>SUM(OCTUBRE!E112+NOVIEMBRE!E112+DICIEMBRE!E112)</f>
        <v>10</v>
      </c>
      <c r="F112" s="34">
        <f>SUM(OCTUBRE!F112+NOVIEMBRE!F112+DICIEMBRE!F112)</f>
        <v>2</v>
      </c>
      <c r="G112" s="34">
        <f>SUM(OCTUBRE!G112+NOVIEMBRE!G112+DICIEMBRE!G112)</f>
        <v>8</v>
      </c>
    </row>
    <row r="113" spans="1:9" ht="16.5">
      <c r="A113" s="9" t="s">
        <v>14</v>
      </c>
      <c r="B113" s="34">
        <f>SUM(OCTUBRE!B113+NOVIEMBRE!B113+DICIEMBRE!B113)</f>
        <v>23</v>
      </c>
      <c r="C113" s="34">
        <f>SUM(OCTUBRE!C113+NOVIEMBRE!C113+DICIEMBRE!C113)</f>
        <v>10</v>
      </c>
      <c r="D113" s="34">
        <f>SUM(OCTUBRE!D113+NOVIEMBRE!D113+DICIEMBRE!D113)</f>
        <v>13</v>
      </c>
      <c r="E113" s="34">
        <f>SUM(OCTUBRE!E113+NOVIEMBRE!E113+DICIEMBRE!E113)</f>
        <v>57</v>
      </c>
      <c r="F113" s="34">
        <f>SUM(OCTUBRE!F113+NOVIEMBRE!F113+DICIEMBRE!F113)</f>
        <v>29</v>
      </c>
      <c r="G113" s="34">
        <f>SUM(OCTUBRE!G113+NOVIEMBRE!G113+DICIEMBRE!G113)</f>
        <v>28</v>
      </c>
    </row>
    <row r="114" spans="1:9" ht="16.5">
      <c r="A114" s="9" t="s">
        <v>15</v>
      </c>
      <c r="B114" s="34">
        <f>SUM(OCTUBRE!B114+NOVIEMBRE!B114+DICIEMBRE!B114)</f>
        <v>21</v>
      </c>
      <c r="C114" s="34">
        <f>SUM(OCTUBRE!C114+NOVIEMBRE!C114+DICIEMBRE!C114)</f>
        <v>3</v>
      </c>
      <c r="D114" s="34">
        <f>SUM(OCTUBRE!D114+NOVIEMBRE!D114+DICIEMBRE!D114)</f>
        <v>18</v>
      </c>
      <c r="E114" s="34">
        <f>SUM(OCTUBRE!E114+NOVIEMBRE!E114+DICIEMBRE!E114)</f>
        <v>52</v>
      </c>
      <c r="F114" s="34">
        <f>SUM(OCTUBRE!F114+NOVIEMBRE!F114+DICIEMBRE!F114)</f>
        <v>17</v>
      </c>
      <c r="G114" s="34">
        <f>SUM(OCTUBRE!G114+NOVIEMBRE!G114+DICIEMBRE!G114)</f>
        <v>35</v>
      </c>
    </row>
    <row r="115" spans="1:9" ht="16.5">
      <c r="A115" s="9" t="s">
        <v>16</v>
      </c>
      <c r="B115" s="34">
        <f>SUM(OCTUBRE!B115+NOVIEMBRE!B115+DICIEMBRE!B115)</f>
        <v>35</v>
      </c>
      <c r="C115" s="34">
        <f>SUM(OCTUBRE!C115+NOVIEMBRE!C115+DICIEMBRE!C115)</f>
        <v>12</v>
      </c>
      <c r="D115" s="34">
        <f>SUM(OCTUBRE!D115+NOVIEMBRE!D115+DICIEMBRE!D115)</f>
        <v>23</v>
      </c>
      <c r="E115" s="34">
        <f>SUM(OCTUBRE!E115+NOVIEMBRE!E115+DICIEMBRE!E115)</f>
        <v>70</v>
      </c>
      <c r="F115" s="34">
        <f>SUM(OCTUBRE!F115+NOVIEMBRE!F115+DICIEMBRE!F115)</f>
        <v>34</v>
      </c>
      <c r="G115" s="34">
        <f>SUM(OCTUBRE!G115+NOVIEMBRE!G115+DICIEMBRE!G115)</f>
        <v>36</v>
      </c>
    </row>
    <row r="116" spans="1:9" ht="16.5">
      <c r="A116" s="9" t="s">
        <v>17</v>
      </c>
      <c r="B116" s="34">
        <f>SUM(OCTUBRE!B116+NOVIEMBRE!B116+DICIEMBRE!B116)</f>
        <v>32</v>
      </c>
      <c r="C116" s="34">
        <f>SUM(OCTUBRE!C116+NOVIEMBRE!C116+DICIEMBRE!C116)</f>
        <v>16</v>
      </c>
      <c r="D116" s="34">
        <f>SUM(OCTUBRE!D116+NOVIEMBRE!D116+DICIEMBRE!D116)</f>
        <v>16</v>
      </c>
      <c r="E116" s="34">
        <f>SUM(OCTUBRE!E116+NOVIEMBRE!E116+DICIEMBRE!E116)</f>
        <v>75</v>
      </c>
      <c r="F116" s="34">
        <f>SUM(OCTUBRE!F116+NOVIEMBRE!F116+DICIEMBRE!F116)</f>
        <v>44</v>
      </c>
      <c r="G116" s="34">
        <f>SUM(OCTUBRE!G116+NOVIEMBRE!G116+DICIEMBRE!G116)</f>
        <v>31</v>
      </c>
    </row>
    <row r="117" spans="1:9" ht="16.5">
      <c r="A117" s="9" t="s">
        <v>18</v>
      </c>
      <c r="B117" s="34">
        <f>SUM(OCTUBRE!B117+NOVIEMBRE!B117+DICIEMBRE!B117)</f>
        <v>98</v>
      </c>
      <c r="C117" s="34">
        <f>SUM(OCTUBRE!C117+NOVIEMBRE!C117+DICIEMBRE!C117)</f>
        <v>73</v>
      </c>
      <c r="D117" s="34">
        <f>SUM(OCTUBRE!D117+NOVIEMBRE!D117+DICIEMBRE!D117)</f>
        <v>25</v>
      </c>
      <c r="E117" s="34">
        <f>SUM(OCTUBRE!E117+NOVIEMBRE!E117+DICIEMBRE!E117)</f>
        <v>243</v>
      </c>
      <c r="F117" s="34">
        <f>SUM(OCTUBRE!F117+NOVIEMBRE!F117+DICIEMBRE!F117)</f>
        <v>176</v>
      </c>
      <c r="G117" s="34">
        <f>SUM(OCTUBRE!G117+NOVIEMBRE!G117+DICIEMBRE!G117)</f>
        <v>67</v>
      </c>
    </row>
    <row r="118" spans="1:9" ht="16.5">
      <c r="A118" s="9" t="s">
        <v>19</v>
      </c>
      <c r="B118" s="34">
        <f>SUM(OCTUBRE!B118+NOVIEMBRE!B118+DICIEMBRE!B118)</f>
        <v>67</v>
      </c>
      <c r="C118" s="34">
        <f>SUM(OCTUBRE!C118+NOVIEMBRE!C118+DICIEMBRE!C118)</f>
        <v>43</v>
      </c>
      <c r="D118" s="34">
        <f>SUM(OCTUBRE!D118+NOVIEMBRE!D118+DICIEMBRE!D118)</f>
        <v>24</v>
      </c>
      <c r="E118" s="34">
        <f>SUM(OCTUBRE!E118+NOVIEMBRE!E118+DICIEMBRE!E118)</f>
        <v>187</v>
      </c>
      <c r="F118" s="34">
        <f>SUM(OCTUBRE!F118+NOVIEMBRE!F118+DICIEMBRE!F118)</f>
        <v>107</v>
      </c>
      <c r="G118" s="34">
        <f>SUM(OCTUBRE!G118+NOVIEMBRE!G118+DICIEMBRE!G118)</f>
        <v>80</v>
      </c>
    </row>
    <row r="120" spans="1:9">
      <c r="A120" s="32" t="s">
        <v>47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f>SUM(OCTUBRE!B129+NOVIEMBRE!B129+DICIEMBRE!B129)</f>
        <v>156</v>
      </c>
      <c r="C129" s="8">
        <f>SUM(OCTUBRE!C129+NOVIEMBRE!C129+DICIEMBRE!C129)</f>
        <v>87</v>
      </c>
      <c r="D129" s="8">
        <f>SUM(OCTUBRE!D129+NOVIEMBRE!D129+DICIEMBRE!D129)</f>
        <v>69</v>
      </c>
      <c r="E129" s="8">
        <f>SUM(OCTUBRE!E129+NOVIEMBRE!E129+DICIEMBRE!E129)</f>
        <v>608</v>
      </c>
      <c r="F129" s="8">
        <f>SUM(OCTUBRE!F129+NOVIEMBRE!F129+DICIEMBRE!F129)</f>
        <v>340</v>
      </c>
      <c r="G129" s="8">
        <f>SUM(OCTUBRE!G129+NOVIEMBRE!G129+DICIEMBRE!G129)</f>
        <v>268</v>
      </c>
    </row>
    <row r="130" spans="1:9" ht="16.5">
      <c r="A130" s="9" t="s">
        <v>12</v>
      </c>
      <c r="B130" s="34">
        <f>SUM(OCTUBRE!B130+NOVIEMBRE!B130+DICIEMBRE!B130)</f>
        <v>2</v>
      </c>
      <c r="C130" s="34">
        <f>SUM(OCTUBRE!C130+NOVIEMBRE!C130+DICIEMBRE!C130)</f>
        <v>2</v>
      </c>
      <c r="D130" s="34">
        <f>SUM(OCTUBRE!D130+NOVIEMBRE!D130+DICIEMBRE!D130)</f>
        <v>0</v>
      </c>
      <c r="E130" s="34">
        <f>SUM(OCTUBRE!E130+NOVIEMBRE!E130+DICIEMBRE!E130)</f>
        <v>3</v>
      </c>
      <c r="F130" s="34">
        <f>SUM(OCTUBRE!F130+NOVIEMBRE!F130+DICIEMBRE!F130)</f>
        <v>3</v>
      </c>
      <c r="G130" s="34">
        <f>SUM(OCTUBRE!G130+NOVIEMBRE!G130+DICIEMBRE!G130)</f>
        <v>0</v>
      </c>
    </row>
    <row r="131" spans="1:9" ht="16.5">
      <c r="A131" s="9" t="s">
        <v>13</v>
      </c>
      <c r="B131" s="34">
        <f>SUM(OCTUBRE!B131+NOVIEMBRE!B131+DICIEMBRE!B131)</f>
        <v>16</v>
      </c>
      <c r="C131" s="34">
        <f>SUM(OCTUBRE!C131+NOVIEMBRE!C131+DICIEMBRE!C131)</f>
        <v>7</v>
      </c>
      <c r="D131" s="34">
        <f>SUM(OCTUBRE!D131+NOVIEMBRE!D131+DICIEMBRE!D131)</f>
        <v>9</v>
      </c>
      <c r="E131" s="34">
        <f>SUM(OCTUBRE!E131+NOVIEMBRE!E131+DICIEMBRE!E131)</f>
        <v>55</v>
      </c>
      <c r="F131" s="34">
        <f>SUM(OCTUBRE!F131+NOVIEMBRE!F131+DICIEMBRE!F131)</f>
        <v>25</v>
      </c>
      <c r="G131" s="34">
        <f>SUM(OCTUBRE!G131+NOVIEMBRE!G131+DICIEMBRE!G131)</f>
        <v>30</v>
      </c>
    </row>
    <row r="132" spans="1:9" ht="16.5">
      <c r="A132" s="9" t="s">
        <v>14</v>
      </c>
      <c r="B132" s="34">
        <f>SUM(OCTUBRE!B132+NOVIEMBRE!B132+DICIEMBRE!B132)</f>
        <v>22</v>
      </c>
      <c r="C132" s="34">
        <f>SUM(OCTUBRE!C132+NOVIEMBRE!C132+DICIEMBRE!C132)</f>
        <v>6</v>
      </c>
      <c r="D132" s="34">
        <f>SUM(OCTUBRE!D132+NOVIEMBRE!D132+DICIEMBRE!D132)</f>
        <v>16</v>
      </c>
      <c r="E132" s="34">
        <f>SUM(OCTUBRE!E132+NOVIEMBRE!E132+DICIEMBRE!E132)</f>
        <v>130</v>
      </c>
      <c r="F132" s="34">
        <f>SUM(OCTUBRE!F132+NOVIEMBRE!F132+DICIEMBRE!F132)</f>
        <v>53</v>
      </c>
      <c r="G132" s="34">
        <f>SUM(OCTUBRE!G132+NOVIEMBRE!G132+DICIEMBRE!G132)</f>
        <v>77</v>
      </c>
    </row>
    <row r="133" spans="1:9" ht="16.5">
      <c r="A133" s="9" t="s">
        <v>15</v>
      </c>
      <c r="B133" s="34">
        <f>SUM(OCTUBRE!B133+NOVIEMBRE!B133+DICIEMBRE!B133)</f>
        <v>10</v>
      </c>
      <c r="C133" s="34">
        <f>SUM(OCTUBRE!C133+NOVIEMBRE!C133+DICIEMBRE!C133)</f>
        <v>5</v>
      </c>
      <c r="D133" s="34">
        <f>SUM(OCTUBRE!D133+NOVIEMBRE!D133+DICIEMBRE!D133)</f>
        <v>5</v>
      </c>
      <c r="E133" s="34">
        <f>SUM(OCTUBRE!E133+NOVIEMBRE!E133+DICIEMBRE!E133)</f>
        <v>54</v>
      </c>
      <c r="F133" s="34">
        <f>SUM(OCTUBRE!F133+NOVIEMBRE!F133+DICIEMBRE!F133)</f>
        <v>23</v>
      </c>
      <c r="G133" s="34">
        <f>SUM(OCTUBRE!G133+NOVIEMBRE!G133+DICIEMBRE!G133)</f>
        <v>31</v>
      </c>
    </row>
    <row r="134" spans="1:9" ht="16.5">
      <c r="A134" s="9" t="s">
        <v>16</v>
      </c>
      <c r="B134" s="34">
        <f>SUM(OCTUBRE!B134+NOVIEMBRE!B134+DICIEMBRE!B134)</f>
        <v>5</v>
      </c>
      <c r="C134" s="34">
        <f>SUM(OCTUBRE!C134+NOVIEMBRE!C134+DICIEMBRE!C134)</f>
        <v>3</v>
      </c>
      <c r="D134" s="34">
        <f>SUM(OCTUBRE!D134+NOVIEMBRE!D134+DICIEMBRE!D134)</f>
        <v>2</v>
      </c>
      <c r="E134" s="34">
        <f>SUM(OCTUBRE!E134+NOVIEMBRE!E134+DICIEMBRE!E134)</f>
        <v>22</v>
      </c>
      <c r="F134" s="34">
        <f>SUM(OCTUBRE!F134+NOVIEMBRE!F134+DICIEMBRE!F134)</f>
        <v>17</v>
      </c>
      <c r="G134" s="34">
        <f>SUM(OCTUBRE!G134+NOVIEMBRE!G134+DICIEMBRE!G134)</f>
        <v>5</v>
      </c>
    </row>
    <row r="135" spans="1:9" ht="16.5">
      <c r="A135" s="9" t="s">
        <v>17</v>
      </c>
      <c r="B135" s="34">
        <f>SUM(OCTUBRE!B135+NOVIEMBRE!B135+DICIEMBRE!B135)</f>
        <v>27</v>
      </c>
      <c r="C135" s="34">
        <f>SUM(OCTUBRE!C135+NOVIEMBRE!C135+DICIEMBRE!C135)</f>
        <v>22</v>
      </c>
      <c r="D135" s="34">
        <f>SUM(OCTUBRE!D135+NOVIEMBRE!D135+DICIEMBRE!D135)</f>
        <v>5</v>
      </c>
      <c r="E135" s="34">
        <f>SUM(OCTUBRE!E135+NOVIEMBRE!E135+DICIEMBRE!E135)</f>
        <v>74</v>
      </c>
      <c r="F135" s="34">
        <f>SUM(OCTUBRE!F135+NOVIEMBRE!F135+DICIEMBRE!F135)</f>
        <v>60</v>
      </c>
      <c r="G135" s="34">
        <f>SUM(OCTUBRE!G135+NOVIEMBRE!G135+DICIEMBRE!G135)</f>
        <v>14</v>
      </c>
    </row>
    <row r="136" spans="1:9" ht="16.5">
      <c r="A136" s="9" t="s">
        <v>18</v>
      </c>
      <c r="B136" s="34">
        <f>SUM(OCTUBRE!B136+NOVIEMBRE!B136+DICIEMBRE!B136)</f>
        <v>52</v>
      </c>
      <c r="C136" s="34">
        <f>SUM(OCTUBRE!C136+NOVIEMBRE!C136+DICIEMBRE!C136)</f>
        <v>31</v>
      </c>
      <c r="D136" s="34">
        <f>SUM(OCTUBRE!D136+NOVIEMBRE!D136+DICIEMBRE!D136)</f>
        <v>21</v>
      </c>
      <c r="E136" s="34">
        <f>SUM(OCTUBRE!E136+NOVIEMBRE!E136+DICIEMBRE!E136)</f>
        <v>157</v>
      </c>
      <c r="F136" s="34">
        <f>SUM(OCTUBRE!F136+NOVIEMBRE!F136+DICIEMBRE!F136)</f>
        <v>102</v>
      </c>
      <c r="G136" s="34">
        <f>SUM(OCTUBRE!G136+NOVIEMBRE!G136+DICIEMBRE!G136)</f>
        <v>55</v>
      </c>
    </row>
    <row r="137" spans="1:9" ht="16.5">
      <c r="A137" s="9" t="s">
        <v>19</v>
      </c>
      <c r="B137" s="34">
        <f>SUM(OCTUBRE!B137+NOVIEMBRE!B137+DICIEMBRE!B137)</f>
        <v>22</v>
      </c>
      <c r="C137" s="34">
        <f>SUM(OCTUBRE!C137+NOVIEMBRE!C137+DICIEMBRE!C137)</f>
        <v>11</v>
      </c>
      <c r="D137" s="34">
        <f>SUM(OCTUBRE!D137+NOVIEMBRE!D137+DICIEMBRE!D137)</f>
        <v>11</v>
      </c>
      <c r="E137" s="34">
        <f>SUM(OCTUBRE!E137+NOVIEMBRE!E137+DICIEMBRE!E137)</f>
        <v>113</v>
      </c>
      <c r="F137" s="34">
        <f>SUM(OCTUBRE!F137+NOVIEMBRE!F137+DICIEMBRE!F137)</f>
        <v>57</v>
      </c>
      <c r="G137" s="34">
        <f>SUM(OCTUBRE!G137+NOVIEMBRE!G137+DICIEMBRE!G137)</f>
        <v>56</v>
      </c>
    </row>
    <row r="139" spans="1:9">
      <c r="A139" s="32" t="s">
        <v>47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f>SUM(OCTUBRE!B148+NOVIEMBRE!B148+DICIEMBRE!B148)</f>
        <v>432</v>
      </c>
      <c r="C148" s="8">
        <f>SUM(OCTUBRE!C148+NOVIEMBRE!C148+DICIEMBRE!C148)</f>
        <v>245</v>
      </c>
      <c r="D148" s="8">
        <f>SUM(OCTUBRE!D148+NOVIEMBRE!D148+DICIEMBRE!D148)</f>
        <v>187</v>
      </c>
      <c r="E148" s="8">
        <f>SUM(OCTUBRE!E148+NOVIEMBRE!E148+DICIEMBRE!E148)</f>
        <v>1145</v>
      </c>
      <c r="F148" s="8">
        <f>SUM(OCTUBRE!F148+NOVIEMBRE!F148+DICIEMBRE!F148)</f>
        <v>661</v>
      </c>
      <c r="G148" s="8">
        <f>SUM(OCTUBRE!G148+NOVIEMBRE!G148+DICIEMBRE!G148)</f>
        <v>484</v>
      </c>
      <c r="H148" s="8">
        <f>SUM(OCTUBRE!H148+NOVIEMBRE!H148+DICIEMBRE!H148)</f>
        <v>0</v>
      </c>
    </row>
    <row r="149" spans="1:9" ht="16.5">
      <c r="A149" s="9" t="s">
        <v>12</v>
      </c>
      <c r="B149" s="34">
        <f>SUM(OCTUBRE!B149+NOVIEMBRE!B149+DICIEMBRE!B149)</f>
        <v>1</v>
      </c>
      <c r="C149" s="34">
        <f>SUM(OCTUBRE!C149+NOVIEMBRE!C149+DICIEMBRE!C149)</f>
        <v>1</v>
      </c>
      <c r="D149" s="34">
        <f>SUM(OCTUBRE!D149+NOVIEMBRE!D149+DICIEMBRE!D149)</f>
        <v>0</v>
      </c>
      <c r="E149" s="34">
        <f>SUM(OCTUBRE!E149+NOVIEMBRE!E149+DICIEMBRE!E149)</f>
        <v>5</v>
      </c>
      <c r="F149" s="34">
        <f>SUM(OCTUBRE!F149+NOVIEMBRE!F149+DICIEMBRE!F149)</f>
        <v>5</v>
      </c>
      <c r="G149" s="34">
        <f>SUM(OCTUBRE!G149+NOVIEMBRE!G149+DICIEMBRE!G149)</f>
        <v>0</v>
      </c>
    </row>
    <row r="150" spans="1:9" ht="16.5">
      <c r="A150" s="9" t="s">
        <v>13</v>
      </c>
      <c r="B150" s="34">
        <f>SUM(OCTUBRE!B150+NOVIEMBRE!B150+DICIEMBRE!B150)</f>
        <v>7</v>
      </c>
      <c r="C150" s="34">
        <f>SUM(OCTUBRE!C150+NOVIEMBRE!C150+DICIEMBRE!C150)</f>
        <v>7</v>
      </c>
      <c r="D150" s="34">
        <f>SUM(OCTUBRE!D150+NOVIEMBRE!D150+DICIEMBRE!D150)</f>
        <v>0</v>
      </c>
      <c r="E150" s="34">
        <f>SUM(OCTUBRE!E150+NOVIEMBRE!E150+DICIEMBRE!E150)</f>
        <v>20</v>
      </c>
      <c r="F150" s="34">
        <f>SUM(OCTUBRE!F150+NOVIEMBRE!F150+DICIEMBRE!F150)</f>
        <v>18</v>
      </c>
      <c r="G150" s="34">
        <f>SUM(OCTUBRE!G150+NOVIEMBRE!G150+DICIEMBRE!G150)</f>
        <v>2</v>
      </c>
    </row>
    <row r="151" spans="1:9" ht="16.5">
      <c r="A151" s="9" t="s">
        <v>14</v>
      </c>
      <c r="B151" s="34">
        <f>SUM(OCTUBRE!B151+NOVIEMBRE!B151+DICIEMBRE!B151)</f>
        <v>25</v>
      </c>
      <c r="C151" s="34">
        <f>SUM(OCTUBRE!C151+NOVIEMBRE!C151+DICIEMBRE!C151)</f>
        <v>14</v>
      </c>
      <c r="D151" s="34">
        <f>SUM(OCTUBRE!D151+NOVIEMBRE!D151+DICIEMBRE!D151)</f>
        <v>11</v>
      </c>
      <c r="E151" s="34">
        <f>SUM(OCTUBRE!E151+NOVIEMBRE!E151+DICIEMBRE!E151)</f>
        <v>88</v>
      </c>
      <c r="F151" s="34">
        <f>SUM(OCTUBRE!F151+NOVIEMBRE!F151+DICIEMBRE!F151)</f>
        <v>48</v>
      </c>
      <c r="G151" s="34">
        <f>SUM(OCTUBRE!G151+NOVIEMBRE!G151+DICIEMBRE!G151)</f>
        <v>40</v>
      </c>
    </row>
    <row r="152" spans="1:9" ht="16.5">
      <c r="A152" s="9" t="s">
        <v>15</v>
      </c>
      <c r="B152" s="34">
        <f>SUM(OCTUBRE!B152+NOVIEMBRE!B152+DICIEMBRE!B152)</f>
        <v>18</v>
      </c>
      <c r="C152" s="34">
        <f>SUM(OCTUBRE!C152+NOVIEMBRE!C152+DICIEMBRE!C152)</f>
        <v>12</v>
      </c>
      <c r="D152" s="34">
        <f>SUM(OCTUBRE!D152+NOVIEMBRE!D152+DICIEMBRE!D152)</f>
        <v>6</v>
      </c>
      <c r="E152" s="34">
        <f>SUM(OCTUBRE!E152+NOVIEMBRE!E152+DICIEMBRE!E152)</f>
        <v>67</v>
      </c>
      <c r="F152" s="34">
        <f>SUM(OCTUBRE!F152+NOVIEMBRE!F152+DICIEMBRE!F152)</f>
        <v>35</v>
      </c>
      <c r="G152" s="34">
        <f>SUM(OCTUBRE!G152+NOVIEMBRE!G152+DICIEMBRE!G152)</f>
        <v>32</v>
      </c>
    </row>
    <row r="153" spans="1:9" ht="16.5">
      <c r="A153" s="9" t="s">
        <v>16</v>
      </c>
      <c r="B153" s="34">
        <f>SUM(OCTUBRE!B153+NOVIEMBRE!B153+DICIEMBRE!B153)</f>
        <v>43</v>
      </c>
      <c r="C153" s="34">
        <f>SUM(OCTUBRE!C153+NOVIEMBRE!C153+DICIEMBRE!C153)</f>
        <v>15</v>
      </c>
      <c r="D153" s="34">
        <f>SUM(OCTUBRE!D153+NOVIEMBRE!D153+DICIEMBRE!D153)</f>
        <v>28</v>
      </c>
      <c r="E153" s="34">
        <f>SUM(OCTUBRE!E153+NOVIEMBRE!E153+DICIEMBRE!E153)</f>
        <v>78</v>
      </c>
      <c r="F153" s="34">
        <f>SUM(OCTUBRE!F153+NOVIEMBRE!F153+DICIEMBRE!F153)</f>
        <v>39</v>
      </c>
      <c r="G153" s="34">
        <f>SUM(OCTUBRE!G153+NOVIEMBRE!G153+DICIEMBRE!G153)</f>
        <v>39</v>
      </c>
    </row>
    <row r="154" spans="1:9" ht="16.5">
      <c r="A154" s="9" t="s">
        <v>17</v>
      </c>
      <c r="B154" s="34">
        <f>SUM(OCTUBRE!B154+NOVIEMBRE!B154+DICIEMBRE!B154)</f>
        <v>49</v>
      </c>
      <c r="C154" s="34">
        <f>SUM(OCTUBRE!C154+NOVIEMBRE!C154+DICIEMBRE!C154)</f>
        <v>22</v>
      </c>
      <c r="D154" s="34">
        <f>SUM(OCTUBRE!D154+NOVIEMBRE!D154+DICIEMBRE!D154)</f>
        <v>27</v>
      </c>
      <c r="E154" s="34">
        <f>SUM(OCTUBRE!E154+NOVIEMBRE!E154+DICIEMBRE!E154)</f>
        <v>113</v>
      </c>
      <c r="F154" s="34">
        <f>SUM(OCTUBRE!F154+NOVIEMBRE!F154+DICIEMBRE!F154)</f>
        <v>62</v>
      </c>
      <c r="G154" s="34">
        <f>SUM(OCTUBRE!G154+NOVIEMBRE!G154+DICIEMBRE!G154)</f>
        <v>51</v>
      </c>
    </row>
    <row r="155" spans="1:9" ht="16.5">
      <c r="A155" s="9" t="s">
        <v>18</v>
      </c>
      <c r="B155" s="34">
        <f>SUM(OCTUBRE!B155+NOVIEMBRE!B155+DICIEMBRE!B155)</f>
        <v>176</v>
      </c>
      <c r="C155" s="34">
        <f>SUM(OCTUBRE!C155+NOVIEMBRE!C155+DICIEMBRE!C155)</f>
        <v>99</v>
      </c>
      <c r="D155" s="34">
        <f>SUM(OCTUBRE!D155+NOVIEMBRE!D155+DICIEMBRE!D155)</f>
        <v>77</v>
      </c>
      <c r="E155" s="34">
        <f>SUM(OCTUBRE!E155+NOVIEMBRE!E155+DICIEMBRE!E155)</f>
        <v>397</v>
      </c>
      <c r="F155" s="34">
        <f>SUM(OCTUBRE!F155+NOVIEMBRE!F155+DICIEMBRE!F155)</f>
        <v>236</v>
      </c>
      <c r="G155" s="34">
        <f>SUM(OCTUBRE!G155+NOVIEMBRE!G155+DICIEMBRE!G155)</f>
        <v>161</v>
      </c>
    </row>
    <row r="156" spans="1:9" ht="16.5">
      <c r="A156" s="9" t="s">
        <v>19</v>
      </c>
      <c r="B156" s="34">
        <f>SUM(OCTUBRE!B156+NOVIEMBRE!B156+DICIEMBRE!B156)</f>
        <v>113</v>
      </c>
      <c r="C156" s="34">
        <f>SUM(OCTUBRE!C156+NOVIEMBRE!C156+DICIEMBRE!C156)</f>
        <v>75</v>
      </c>
      <c r="D156" s="34">
        <f>SUM(OCTUBRE!D156+NOVIEMBRE!D156+DICIEMBRE!D156)</f>
        <v>38</v>
      </c>
      <c r="E156" s="34">
        <f>SUM(OCTUBRE!E156+NOVIEMBRE!E156+DICIEMBRE!E156)</f>
        <v>377</v>
      </c>
      <c r="F156" s="34">
        <f>SUM(OCTUBRE!F156+NOVIEMBRE!F156+DICIEMBRE!F156)</f>
        <v>218</v>
      </c>
      <c r="G156" s="34">
        <f>SUM(OCTUBRE!G156+NOVIEMBRE!G156+DICIEMBRE!G156)</f>
        <v>159</v>
      </c>
    </row>
    <row r="158" spans="1:9">
      <c r="A158" s="32" t="s">
        <v>47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f>SUM(OCTUBRE!B167+NOVIEMBRE!B167+DICIEMBRE!B167)</f>
        <v>383</v>
      </c>
      <c r="C167" s="8">
        <f>SUM(OCTUBRE!C167+NOVIEMBRE!C167+DICIEMBRE!C167)</f>
        <v>239</v>
      </c>
      <c r="D167" s="8">
        <f>SUM(OCTUBRE!D167+NOVIEMBRE!D167+DICIEMBRE!D167)</f>
        <v>144</v>
      </c>
      <c r="E167" s="8">
        <f>SUM(OCTUBRE!E167+NOVIEMBRE!E167+DICIEMBRE!E167)</f>
        <v>1611</v>
      </c>
      <c r="F167" s="8">
        <f>SUM(OCTUBRE!F167+NOVIEMBRE!F167+DICIEMBRE!F167)</f>
        <v>1017</v>
      </c>
      <c r="G167" s="8">
        <f>SUM(OCTUBRE!G167+NOVIEMBRE!G167+DICIEMBRE!G167)</f>
        <v>594</v>
      </c>
    </row>
    <row r="168" spans="1:9" ht="16.5">
      <c r="A168" s="9" t="s">
        <v>12</v>
      </c>
      <c r="B168" s="34">
        <f>SUM(OCTUBRE!B168+NOVIEMBRE!B168+DICIEMBRE!B168)</f>
        <v>0</v>
      </c>
      <c r="C168" s="34">
        <f>SUM(OCTUBRE!C168+NOVIEMBRE!C168+DICIEMBRE!C168)</f>
        <v>0</v>
      </c>
      <c r="D168" s="34">
        <f>SUM(OCTUBRE!D168+NOVIEMBRE!D168+DICIEMBRE!D168)</f>
        <v>0</v>
      </c>
      <c r="E168" s="34">
        <f>SUM(OCTUBRE!E168+NOVIEMBRE!E168+DICIEMBRE!E168)</f>
        <v>0</v>
      </c>
      <c r="F168" s="34">
        <f>SUM(OCTUBRE!F168+NOVIEMBRE!F168+DICIEMBRE!F168)</f>
        <v>0</v>
      </c>
      <c r="G168" s="34">
        <f>SUM(OCTUBRE!G168+NOVIEMBRE!G168+DICIEMBRE!G168)</f>
        <v>0</v>
      </c>
    </row>
    <row r="169" spans="1:9" ht="16.5">
      <c r="A169" s="9" t="s">
        <v>13</v>
      </c>
      <c r="B169" s="34">
        <f>SUM(OCTUBRE!B169+NOVIEMBRE!B169+DICIEMBRE!B169)</f>
        <v>1</v>
      </c>
      <c r="C169" s="34">
        <f>SUM(OCTUBRE!C169+NOVIEMBRE!C169+DICIEMBRE!C169)</f>
        <v>1</v>
      </c>
      <c r="D169" s="34">
        <f>SUM(OCTUBRE!D169+NOVIEMBRE!D169+DICIEMBRE!D169)</f>
        <v>0</v>
      </c>
      <c r="E169" s="34">
        <f>SUM(OCTUBRE!E169+NOVIEMBRE!E169+DICIEMBRE!E169)</f>
        <v>20</v>
      </c>
      <c r="F169" s="34">
        <f>SUM(OCTUBRE!F169+NOVIEMBRE!F169+DICIEMBRE!F169)</f>
        <v>19</v>
      </c>
      <c r="G169" s="34">
        <f>SUM(OCTUBRE!G169+NOVIEMBRE!G169+DICIEMBRE!G169)</f>
        <v>1</v>
      </c>
    </row>
    <row r="170" spans="1:9" ht="16.5">
      <c r="A170" s="9" t="s">
        <v>14</v>
      </c>
      <c r="B170" s="34">
        <f>SUM(OCTUBRE!B170+NOVIEMBRE!B170+DICIEMBRE!B170)</f>
        <v>26</v>
      </c>
      <c r="C170" s="34">
        <f>SUM(OCTUBRE!C170+NOVIEMBRE!C170+DICIEMBRE!C170)</f>
        <v>20</v>
      </c>
      <c r="D170" s="34">
        <f>SUM(OCTUBRE!D170+NOVIEMBRE!D170+DICIEMBRE!D170)</f>
        <v>6</v>
      </c>
      <c r="E170" s="34">
        <f>SUM(OCTUBRE!E170+NOVIEMBRE!E170+DICIEMBRE!E170)</f>
        <v>121</v>
      </c>
      <c r="F170" s="34">
        <f>SUM(OCTUBRE!F170+NOVIEMBRE!F170+DICIEMBRE!F170)</f>
        <v>71</v>
      </c>
      <c r="G170" s="34">
        <f>SUM(OCTUBRE!G170+NOVIEMBRE!G170+DICIEMBRE!G170)</f>
        <v>50</v>
      </c>
    </row>
    <row r="171" spans="1:9" ht="16.5">
      <c r="A171" s="9" t="s">
        <v>15</v>
      </c>
      <c r="B171" s="34">
        <f>SUM(OCTUBRE!B171+NOVIEMBRE!B171+DICIEMBRE!B171)</f>
        <v>19</v>
      </c>
      <c r="C171" s="34">
        <f>SUM(OCTUBRE!C171+NOVIEMBRE!C171+DICIEMBRE!C171)</f>
        <v>7</v>
      </c>
      <c r="D171" s="34">
        <f>SUM(OCTUBRE!D171+NOVIEMBRE!D171+DICIEMBRE!D171)</f>
        <v>12</v>
      </c>
      <c r="E171" s="34">
        <f>SUM(OCTUBRE!E171+NOVIEMBRE!E171+DICIEMBRE!E171)</f>
        <v>113</v>
      </c>
      <c r="F171" s="34">
        <f>SUM(OCTUBRE!F171+NOVIEMBRE!F171+DICIEMBRE!F171)</f>
        <v>52</v>
      </c>
      <c r="G171" s="34">
        <f>SUM(OCTUBRE!G171+NOVIEMBRE!G171+DICIEMBRE!G171)</f>
        <v>61</v>
      </c>
    </row>
    <row r="172" spans="1:9" ht="16.5">
      <c r="A172" s="9" t="s">
        <v>16</v>
      </c>
      <c r="B172" s="34">
        <f>SUM(OCTUBRE!B172+NOVIEMBRE!B172+DICIEMBRE!B172)</f>
        <v>26</v>
      </c>
      <c r="C172" s="34">
        <f>SUM(OCTUBRE!C172+NOVIEMBRE!C172+DICIEMBRE!C172)</f>
        <v>15</v>
      </c>
      <c r="D172" s="34">
        <f>SUM(OCTUBRE!D172+NOVIEMBRE!D172+DICIEMBRE!D172)</f>
        <v>11</v>
      </c>
      <c r="E172" s="34">
        <f>SUM(OCTUBRE!E172+NOVIEMBRE!E172+DICIEMBRE!E172)</f>
        <v>110</v>
      </c>
      <c r="F172" s="34">
        <f>SUM(OCTUBRE!F172+NOVIEMBRE!F172+DICIEMBRE!F172)</f>
        <v>48</v>
      </c>
      <c r="G172" s="34">
        <f>SUM(OCTUBRE!G172+NOVIEMBRE!G172+DICIEMBRE!G172)</f>
        <v>62</v>
      </c>
    </row>
    <row r="173" spans="1:9" ht="16.5">
      <c r="A173" s="9" t="s">
        <v>17</v>
      </c>
      <c r="B173" s="34">
        <f>SUM(OCTUBRE!B173+NOVIEMBRE!B173+DICIEMBRE!B173)</f>
        <v>49</v>
      </c>
      <c r="C173" s="34">
        <f>SUM(OCTUBRE!C173+NOVIEMBRE!C173+DICIEMBRE!C173)</f>
        <v>20</v>
      </c>
      <c r="D173" s="34">
        <f>SUM(OCTUBRE!D173+NOVIEMBRE!D173+DICIEMBRE!D173)</f>
        <v>29</v>
      </c>
      <c r="E173" s="34">
        <f>SUM(OCTUBRE!E173+NOVIEMBRE!E173+DICIEMBRE!E173)</f>
        <v>190</v>
      </c>
      <c r="F173" s="34">
        <f>SUM(OCTUBRE!F173+NOVIEMBRE!F173+DICIEMBRE!F173)</f>
        <v>109</v>
      </c>
      <c r="G173" s="34">
        <f>SUM(OCTUBRE!G173+NOVIEMBRE!G173+DICIEMBRE!G173)</f>
        <v>81</v>
      </c>
    </row>
    <row r="174" spans="1:9" ht="16.5">
      <c r="A174" s="9" t="s">
        <v>18</v>
      </c>
      <c r="B174" s="34">
        <f>SUM(OCTUBRE!B174+NOVIEMBRE!B174+DICIEMBRE!B174)</f>
        <v>153</v>
      </c>
      <c r="C174" s="34">
        <f>SUM(OCTUBRE!C174+NOVIEMBRE!C174+DICIEMBRE!C174)</f>
        <v>93</v>
      </c>
      <c r="D174" s="34">
        <f>SUM(OCTUBRE!D174+NOVIEMBRE!D174+DICIEMBRE!D174)</f>
        <v>60</v>
      </c>
      <c r="E174" s="34">
        <f>SUM(OCTUBRE!E174+NOVIEMBRE!E174+DICIEMBRE!E174)</f>
        <v>543</v>
      </c>
      <c r="F174" s="34">
        <f>SUM(OCTUBRE!F174+NOVIEMBRE!F174+DICIEMBRE!F174)</f>
        <v>345</v>
      </c>
      <c r="G174" s="34">
        <f>SUM(OCTUBRE!G174+NOVIEMBRE!G174+DICIEMBRE!G174)</f>
        <v>198</v>
      </c>
    </row>
    <row r="175" spans="1:9" ht="16.5">
      <c r="A175" s="9" t="s">
        <v>19</v>
      </c>
      <c r="B175" s="34">
        <f>SUM(OCTUBRE!B175+NOVIEMBRE!B175+DICIEMBRE!B175)</f>
        <v>109</v>
      </c>
      <c r="C175" s="34">
        <f>SUM(OCTUBRE!C175+NOVIEMBRE!C175+DICIEMBRE!C175)</f>
        <v>83</v>
      </c>
      <c r="D175" s="34">
        <f>SUM(OCTUBRE!D175+NOVIEMBRE!D175+DICIEMBRE!D175)</f>
        <v>26</v>
      </c>
      <c r="E175" s="34">
        <f>SUM(OCTUBRE!E175+NOVIEMBRE!E175+DICIEMBRE!E175)</f>
        <v>514</v>
      </c>
      <c r="F175" s="34">
        <f>SUM(OCTUBRE!F175+NOVIEMBRE!F175+DICIEMBRE!F175)</f>
        <v>373</v>
      </c>
      <c r="G175" s="34">
        <f>SUM(OCTUBRE!G175+NOVIEMBRE!G175+DICIEMBRE!G175)</f>
        <v>141</v>
      </c>
    </row>
    <row r="177" spans="1:9">
      <c r="A177" s="32" t="s">
        <v>47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f>SUM(OCTUBRE!B186+NOVIEMBRE!B186+DICIEMBRE!B186)</f>
        <v>1067</v>
      </c>
      <c r="C186" s="8">
        <f>SUM(OCTUBRE!C186+NOVIEMBRE!C186+DICIEMBRE!C186)</f>
        <v>569</v>
      </c>
      <c r="D186" s="8">
        <f>SUM(OCTUBRE!D186+NOVIEMBRE!D186+DICIEMBRE!D186)</f>
        <v>498</v>
      </c>
      <c r="E186" s="8">
        <f>SUM(OCTUBRE!E186+NOVIEMBRE!E186+DICIEMBRE!E186)</f>
        <v>1977</v>
      </c>
      <c r="F186" s="8">
        <f>SUM(OCTUBRE!F186+NOVIEMBRE!F186+DICIEMBRE!F186)</f>
        <v>1076</v>
      </c>
      <c r="G186" s="8">
        <f>SUM(OCTUBRE!G186+NOVIEMBRE!G186+DICIEMBRE!G186)</f>
        <v>901</v>
      </c>
    </row>
    <row r="187" spans="1:9" ht="16.5">
      <c r="A187" s="9" t="s">
        <v>12</v>
      </c>
      <c r="B187" s="34">
        <f>SUM(OCTUBRE!B187+NOVIEMBRE!B187+DICIEMBRE!B187)</f>
        <v>6</v>
      </c>
      <c r="C187" s="34">
        <f>SUM(OCTUBRE!C187+NOVIEMBRE!C187+DICIEMBRE!C187)</f>
        <v>1</v>
      </c>
      <c r="D187" s="34">
        <f>SUM(OCTUBRE!D187+NOVIEMBRE!D187+DICIEMBRE!D187)</f>
        <v>5</v>
      </c>
      <c r="E187" s="34">
        <f>SUM(OCTUBRE!E187+NOVIEMBRE!E187+DICIEMBRE!E187)</f>
        <v>18</v>
      </c>
      <c r="F187" s="34">
        <f>SUM(OCTUBRE!F187+NOVIEMBRE!F187+DICIEMBRE!F187)</f>
        <v>5</v>
      </c>
      <c r="G187" s="34">
        <f>SUM(OCTUBRE!G187+NOVIEMBRE!G187+DICIEMBRE!G187)</f>
        <v>13</v>
      </c>
    </row>
    <row r="188" spans="1:9" ht="16.5">
      <c r="A188" s="9" t="s">
        <v>13</v>
      </c>
      <c r="B188" s="34">
        <f>SUM(OCTUBRE!B188+NOVIEMBRE!B188+DICIEMBRE!B188)</f>
        <v>20</v>
      </c>
      <c r="C188" s="34">
        <f>SUM(OCTUBRE!C188+NOVIEMBRE!C188+DICIEMBRE!C188)</f>
        <v>7</v>
      </c>
      <c r="D188" s="34">
        <f>SUM(OCTUBRE!D188+NOVIEMBRE!D188+DICIEMBRE!D188)</f>
        <v>13</v>
      </c>
      <c r="E188" s="34">
        <f>SUM(OCTUBRE!E188+NOVIEMBRE!E188+DICIEMBRE!E188)</f>
        <v>75</v>
      </c>
      <c r="F188" s="34">
        <f>SUM(OCTUBRE!F188+NOVIEMBRE!F188+DICIEMBRE!F188)</f>
        <v>39</v>
      </c>
      <c r="G188" s="34">
        <f>SUM(OCTUBRE!G188+NOVIEMBRE!G188+DICIEMBRE!G188)</f>
        <v>36</v>
      </c>
    </row>
    <row r="189" spans="1:9" ht="16.5">
      <c r="A189" s="9" t="s">
        <v>14</v>
      </c>
      <c r="B189" s="34">
        <f>SUM(OCTUBRE!B189+NOVIEMBRE!B189+DICIEMBRE!B189)</f>
        <v>65</v>
      </c>
      <c r="C189" s="34">
        <f>SUM(OCTUBRE!C189+NOVIEMBRE!C189+DICIEMBRE!C189)</f>
        <v>35</v>
      </c>
      <c r="D189" s="34">
        <f>SUM(OCTUBRE!D189+NOVIEMBRE!D189+DICIEMBRE!D189)</f>
        <v>30</v>
      </c>
      <c r="E189" s="34">
        <f>SUM(OCTUBRE!E189+NOVIEMBRE!E189+DICIEMBRE!E189)</f>
        <v>182</v>
      </c>
      <c r="F189" s="34">
        <f>SUM(OCTUBRE!F189+NOVIEMBRE!F189+DICIEMBRE!F189)</f>
        <v>103</v>
      </c>
      <c r="G189" s="34">
        <f>SUM(OCTUBRE!G189+NOVIEMBRE!G189+DICIEMBRE!G189)</f>
        <v>79</v>
      </c>
    </row>
    <row r="190" spans="1:9" ht="16.5">
      <c r="A190" s="9" t="s">
        <v>15</v>
      </c>
      <c r="B190" s="34">
        <f>SUM(OCTUBRE!B190+NOVIEMBRE!B190+DICIEMBRE!B190)</f>
        <v>53</v>
      </c>
      <c r="C190" s="34">
        <f>SUM(OCTUBRE!C190+NOVIEMBRE!C190+DICIEMBRE!C190)</f>
        <v>20</v>
      </c>
      <c r="D190" s="34">
        <f>SUM(OCTUBRE!D190+NOVIEMBRE!D190+DICIEMBRE!D190)</f>
        <v>33</v>
      </c>
      <c r="E190" s="34">
        <f>SUM(OCTUBRE!E190+NOVIEMBRE!E190+DICIEMBRE!E190)</f>
        <v>140</v>
      </c>
      <c r="F190" s="34">
        <f>SUM(OCTUBRE!F190+NOVIEMBRE!F190+DICIEMBRE!F190)</f>
        <v>55</v>
      </c>
      <c r="G190" s="34">
        <f>SUM(OCTUBRE!G190+NOVIEMBRE!G190+DICIEMBRE!G190)</f>
        <v>85</v>
      </c>
    </row>
    <row r="191" spans="1:9" ht="16.5">
      <c r="A191" s="9" t="s">
        <v>16</v>
      </c>
      <c r="B191" s="34">
        <f>SUM(OCTUBRE!B191+NOVIEMBRE!B191+DICIEMBRE!B191)</f>
        <v>508</v>
      </c>
      <c r="C191" s="34">
        <f>SUM(OCTUBRE!C191+NOVIEMBRE!C191+DICIEMBRE!C191)</f>
        <v>255</v>
      </c>
      <c r="D191" s="34">
        <f>SUM(OCTUBRE!D191+NOVIEMBRE!D191+DICIEMBRE!D191)</f>
        <v>253</v>
      </c>
      <c r="E191" s="34">
        <f>SUM(OCTUBRE!E191+NOVIEMBRE!E191+DICIEMBRE!E191)</f>
        <v>643</v>
      </c>
      <c r="F191" s="34">
        <f>SUM(OCTUBRE!F191+NOVIEMBRE!F191+DICIEMBRE!F191)</f>
        <v>309</v>
      </c>
      <c r="G191" s="34">
        <f>SUM(OCTUBRE!G191+NOVIEMBRE!G191+DICIEMBRE!G191)</f>
        <v>334</v>
      </c>
    </row>
    <row r="192" spans="1:9" ht="16.5">
      <c r="A192" s="9" t="s">
        <v>17</v>
      </c>
      <c r="B192" s="34">
        <f>SUM(OCTUBRE!B192+NOVIEMBRE!B192+DICIEMBRE!B192)</f>
        <v>103</v>
      </c>
      <c r="C192" s="34">
        <f>SUM(OCTUBRE!C192+NOVIEMBRE!C192+DICIEMBRE!C192)</f>
        <v>61</v>
      </c>
      <c r="D192" s="34">
        <f>SUM(OCTUBRE!D192+NOVIEMBRE!D192+DICIEMBRE!D192)</f>
        <v>42</v>
      </c>
      <c r="E192" s="34">
        <f>SUM(OCTUBRE!E192+NOVIEMBRE!E192+DICIEMBRE!E192)</f>
        <v>184</v>
      </c>
      <c r="F192" s="34">
        <f>SUM(OCTUBRE!F192+NOVIEMBRE!F192+DICIEMBRE!F192)</f>
        <v>123</v>
      </c>
      <c r="G192" s="34">
        <f>SUM(OCTUBRE!G192+NOVIEMBRE!G192+DICIEMBRE!G192)</f>
        <v>61</v>
      </c>
    </row>
    <row r="193" spans="1:7" ht="16.5">
      <c r="A193" s="9" t="s">
        <v>18</v>
      </c>
      <c r="B193" s="34">
        <f>SUM(OCTUBRE!B193+NOVIEMBRE!B193+DICIEMBRE!B193)</f>
        <v>194</v>
      </c>
      <c r="C193" s="34">
        <f>SUM(OCTUBRE!C193+NOVIEMBRE!C193+DICIEMBRE!C193)</f>
        <v>135</v>
      </c>
      <c r="D193" s="34">
        <f>SUM(OCTUBRE!D193+NOVIEMBRE!D193+DICIEMBRE!D193)</f>
        <v>59</v>
      </c>
      <c r="E193" s="34">
        <f>SUM(OCTUBRE!E193+NOVIEMBRE!E193+DICIEMBRE!E193)</f>
        <v>465</v>
      </c>
      <c r="F193" s="34">
        <f>SUM(OCTUBRE!F193+NOVIEMBRE!F193+DICIEMBRE!F193)</f>
        <v>310</v>
      </c>
      <c r="G193" s="34">
        <f>SUM(OCTUBRE!G193+NOVIEMBRE!G193+DICIEMBRE!G193)</f>
        <v>155</v>
      </c>
    </row>
    <row r="194" spans="1:7" ht="16.5">
      <c r="A194" s="9" t="s">
        <v>19</v>
      </c>
      <c r="B194" s="34">
        <f>SUM(OCTUBRE!B194+NOVIEMBRE!B194+DICIEMBRE!B194)</f>
        <v>118</v>
      </c>
      <c r="C194" s="34">
        <f>SUM(OCTUBRE!C194+NOVIEMBRE!C194+DICIEMBRE!C194)</f>
        <v>55</v>
      </c>
      <c r="D194" s="34">
        <f>SUM(OCTUBRE!D194+NOVIEMBRE!D194+DICIEMBRE!D194)</f>
        <v>63</v>
      </c>
      <c r="E194" s="34">
        <f>SUM(OCTUBRE!E194+NOVIEMBRE!E194+DICIEMBRE!E194)</f>
        <v>270</v>
      </c>
      <c r="F194" s="34">
        <f>SUM(OCTUBRE!F194+NOVIEMBRE!F194+DICIEMBRE!F194)</f>
        <v>132</v>
      </c>
      <c r="G194" s="34">
        <f>SUM(OCTUBRE!G194+NOVIEMBRE!G194+DICIEMBRE!G194)</f>
        <v>138</v>
      </c>
    </row>
  </sheetData>
  <mergeCells count="62">
    <mergeCell ref="A177:I177"/>
    <mergeCell ref="A178:I178"/>
    <mergeCell ref="A181:I181"/>
    <mergeCell ref="A183:A184"/>
    <mergeCell ref="B183:D183"/>
    <mergeCell ref="E183:G183"/>
    <mergeCell ref="A158:I158"/>
    <mergeCell ref="A159:I159"/>
    <mergeCell ref="A162:I162"/>
    <mergeCell ref="A164:A165"/>
    <mergeCell ref="B164:D164"/>
    <mergeCell ref="E164:G164"/>
    <mergeCell ref="A139:I139"/>
    <mergeCell ref="A140:I140"/>
    <mergeCell ref="A143:I143"/>
    <mergeCell ref="A145:A146"/>
    <mergeCell ref="B145:D145"/>
    <mergeCell ref="E145:G145"/>
    <mergeCell ref="A120:I120"/>
    <mergeCell ref="A121:I121"/>
    <mergeCell ref="A124:I124"/>
    <mergeCell ref="A126:A127"/>
    <mergeCell ref="B126:D126"/>
    <mergeCell ref="E126:G126"/>
    <mergeCell ref="A101:I101"/>
    <mergeCell ref="A102:I102"/>
    <mergeCell ref="A105:I105"/>
    <mergeCell ref="A107:A108"/>
    <mergeCell ref="B107:D107"/>
    <mergeCell ref="E107:G107"/>
    <mergeCell ref="A82:I82"/>
    <mergeCell ref="A83:I83"/>
    <mergeCell ref="A86:I86"/>
    <mergeCell ref="A88:A89"/>
    <mergeCell ref="B88:D88"/>
    <mergeCell ref="E88:G88"/>
    <mergeCell ref="A63:I63"/>
    <mergeCell ref="A64:I64"/>
    <mergeCell ref="A67:I67"/>
    <mergeCell ref="A69:A70"/>
    <mergeCell ref="B69:D69"/>
    <mergeCell ref="E69:G69"/>
    <mergeCell ref="A44:I44"/>
    <mergeCell ref="A45:I45"/>
    <mergeCell ref="A48:I48"/>
    <mergeCell ref="A50:A51"/>
    <mergeCell ref="B50:D50"/>
    <mergeCell ref="E50:G50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CD02-D390-4496-962F-BEEC54FFD89C}">
  <dimension ref="A1:I194"/>
  <sheetViews>
    <sheetView topLeftCell="A172"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47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SUM('III TRI'!B14+'IV TRI'!B14)</f>
        <v>9048</v>
      </c>
      <c r="C14" s="8">
        <f>SUM('III TRI'!C14+'IV TRI'!C14)</f>
        <v>5163</v>
      </c>
      <c r="D14" s="8">
        <f>SUM('III TRI'!D14+'IV TRI'!D14)</f>
        <v>3885</v>
      </c>
      <c r="E14" s="8">
        <f>SUM('III TRI'!E14+'IV TRI'!E14)</f>
        <v>48961</v>
      </c>
      <c r="F14" s="8">
        <f>SUM('III TRI'!F14+'IV TRI'!F14)</f>
        <v>29569</v>
      </c>
      <c r="G14" s="8">
        <f>SUM('III TRI'!G14+'IV TRI'!G14)</f>
        <v>19392</v>
      </c>
    </row>
    <row r="15" spans="1:9" ht="16.5">
      <c r="A15" s="9" t="s">
        <v>12</v>
      </c>
      <c r="B15" s="34">
        <f>SUM('III TRI'!B15+'IV TRI'!B15)</f>
        <v>93</v>
      </c>
      <c r="C15" s="34">
        <f>SUM('III TRI'!C15+'IV TRI'!C15)</f>
        <v>56</v>
      </c>
      <c r="D15" s="34">
        <f>SUM('III TRI'!D15+'IV TRI'!D15)</f>
        <v>37</v>
      </c>
      <c r="E15" s="34">
        <f>SUM('III TRI'!E15+'IV TRI'!E15)</f>
        <v>255</v>
      </c>
      <c r="F15" s="34">
        <f>SUM('III TRI'!F15+'IV TRI'!F15)</f>
        <v>145</v>
      </c>
      <c r="G15" s="34">
        <f>SUM('III TRI'!G15+'IV TRI'!G15)</f>
        <v>110</v>
      </c>
    </row>
    <row r="16" spans="1:9" ht="16.5">
      <c r="A16" s="9" t="s">
        <v>13</v>
      </c>
      <c r="B16" s="34">
        <f>SUM('III TRI'!B16+'IV TRI'!B16)</f>
        <v>196</v>
      </c>
      <c r="C16" s="34">
        <f>SUM('III TRI'!C16+'IV TRI'!C16)</f>
        <v>83</v>
      </c>
      <c r="D16" s="34">
        <f>SUM('III TRI'!D16+'IV TRI'!D16)</f>
        <v>113</v>
      </c>
      <c r="E16" s="34">
        <f>SUM('III TRI'!E16+'IV TRI'!E16)</f>
        <v>1685</v>
      </c>
      <c r="F16" s="34">
        <f>SUM('III TRI'!F16+'IV TRI'!F16)</f>
        <v>794</v>
      </c>
      <c r="G16" s="34">
        <f>SUM('III TRI'!G16+'IV TRI'!G16)</f>
        <v>891</v>
      </c>
    </row>
    <row r="17" spans="1:9" ht="16.5">
      <c r="A17" s="9" t="s">
        <v>14</v>
      </c>
      <c r="B17" s="34">
        <f>SUM('III TRI'!B17+'IV TRI'!B17)</f>
        <v>493</v>
      </c>
      <c r="C17" s="34">
        <f>SUM('III TRI'!C17+'IV TRI'!C17)</f>
        <v>252</v>
      </c>
      <c r="D17" s="34">
        <f>SUM('III TRI'!D17+'IV TRI'!D17)</f>
        <v>241</v>
      </c>
      <c r="E17" s="34">
        <f>SUM('III TRI'!E17+'IV TRI'!E17)</f>
        <v>4879</v>
      </c>
      <c r="F17" s="34">
        <f>SUM('III TRI'!F17+'IV TRI'!F17)</f>
        <v>2455</v>
      </c>
      <c r="G17" s="34">
        <f>SUM('III TRI'!G17+'IV TRI'!G17)</f>
        <v>2424</v>
      </c>
    </row>
    <row r="18" spans="1:9" ht="16.5">
      <c r="A18" s="9" t="s">
        <v>15</v>
      </c>
      <c r="B18" s="34">
        <f>SUM('III TRI'!B18+'IV TRI'!B18)</f>
        <v>843</v>
      </c>
      <c r="C18" s="34">
        <f>SUM('III TRI'!C18+'IV TRI'!C18)</f>
        <v>389</v>
      </c>
      <c r="D18" s="34">
        <f>SUM('III TRI'!D18+'IV TRI'!D18)</f>
        <v>454</v>
      </c>
      <c r="E18" s="34">
        <f>SUM('III TRI'!E18+'IV TRI'!E18)</f>
        <v>5224</v>
      </c>
      <c r="F18" s="34">
        <f>SUM('III TRI'!F18+'IV TRI'!F18)</f>
        <v>2493</v>
      </c>
      <c r="G18" s="34">
        <f>SUM('III TRI'!G18+'IV TRI'!G18)</f>
        <v>2731</v>
      </c>
    </row>
    <row r="19" spans="1:9" ht="16.5">
      <c r="A19" s="9" t="s">
        <v>16</v>
      </c>
      <c r="B19" s="34">
        <f>SUM('III TRI'!B19+'IV TRI'!B19)</f>
        <v>1384</v>
      </c>
      <c r="C19" s="34">
        <f>SUM('III TRI'!C19+'IV TRI'!C19)</f>
        <v>698</v>
      </c>
      <c r="D19" s="34">
        <f>SUM('III TRI'!D19+'IV TRI'!D19)</f>
        <v>686</v>
      </c>
      <c r="E19" s="34">
        <f>SUM('III TRI'!E19+'IV TRI'!E19)</f>
        <v>6150</v>
      </c>
      <c r="F19" s="34">
        <f>SUM('III TRI'!F19+'IV TRI'!F19)</f>
        <v>3215</v>
      </c>
      <c r="G19" s="34">
        <f>SUM('III TRI'!G19+'IV TRI'!G19)</f>
        <v>2935</v>
      </c>
    </row>
    <row r="20" spans="1:9" ht="16.5">
      <c r="A20" s="9" t="s">
        <v>17</v>
      </c>
      <c r="B20" s="34">
        <f>SUM('III TRI'!B20+'IV TRI'!B20)</f>
        <v>1442</v>
      </c>
      <c r="C20" s="34">
        <f>SUM('III TRI'!C20+'IV TRI'!C20)</f>
        <v>943</v>
      </c>
      <c r="D20" s="34">
        <f>SUM('III TRI'!D20+'IV TRI'!D20)</f>
        <v>499</v>
      </c>
      <c r="E20" s="34">
        <f>SUM('III TRI'!E20+'IV TRI'!E20)</f>
        <v>7418</v>
      </c>
      <c r="F20" s="34">
        <f>SUM('III TRI'!F20+'IV TRI'!F20)</f>
        <v>5143</v>
      </c>
      <c r="G20" s="34">
        <f>SUM('III TRI'!G20+'IV TRI'!G20)</f>
        <v>2275</v>
      </c>
    </row>
    <row r="21" spans="1:9" ht="16.5">
      <c r="A21" s="9" t="s">
        <v>18</v>
      </c>
      <c r="B21" s="34">
        <f>SUM('III TRI'!B21+'IV TRI'!B21)</f>
        <v>3112</v>
      </c>
      <c r="C21" s="34">
        <f>SUM('III TRI'!C21+'IV TRI'!C21)</f>
        <v>1914</v>
      </c>
      <c r="D21" s="34">
        <f>SUM('III TRI'!D21+'IV TRI'!D21)</f>
        <v>1198</v>
      </c>
      <c r="E21" s="34">
        <f>SUM('III TRI'!E21+'IV TRI'!E21)</f>
        <v>15390</v>
      </c>
      <c r="F21" s="34">
        <f>SUM('III TRI'!F21+'IV TRI'!F21)</f>
        <v>10617</v>
      </c>
      <c r="G21" s="34">
        <f>SUM('III TRI'!G21+'IV TRI'!G21)</f>
        <v>4773</v>
      </c>
    </row>
    <row r="22" spans="1:9" ht="16.5">
      <c r="A22" s="9" t="s">
        <v>19</v>
      </c>
      <c r="B22" s="34">
        <f>SUM('III TRI'!B22+'IV TRI'!B22)</f>
        <v>1485</v>
      </c>
      <c r="C22" s="34">
        <f>SUM('III TRI'!C22+'IV TRI'!C22)</f>
        <v>828</v>
      </c>
      <c r="D22" s="34">
        <f>SUM('III TRI'!D22+'IV TRI'!D22)</f>
        <v>657</v>
      </c>
      <c r="E22" s="34">
        <f>SUM('III TRI'!E22+'IV TRI'!E22)</f>
        <v>7960</v>
      </c>
      <c r="F22" s="34">
        <f>SUM('III TRI'!F22+'IV TRI'!F22)</f>
        <v>4707</v>
      </c>
      <c r="G22" s="34">
        <f>SUM('III TRI'!G22+'IV TRI'!G22)</f>
        <v>3253</v>
      </c>
    </row>
    <row r="23" spans="1:9" ht="72.95" customHeight="1"/>
    <row r="25" spans="1:9">
      <c r="A25" s="32" t="s">
        <v>47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SUM('III TRI'!B34+'IV TRI'!B34)</f>
        <v>4971</v>
      </c>
      <c r="C34" s="8">
        <f>SUM('III TRI'!C34+'IV TRI'!C34)</f>
        <v>2908</v>
      </c>
      <c r="D34" s="8">
        <f>SUM('III TRI'!D34+'IV TRI'!D34)</f>
        <v>2063</v>
      </c>
      <c r="E34" s="8">
        <f>SUM('III TRI'!E34+'IV TRI'!E34)</f>
        <v>29200</v>
      </c>
      <c r="F34" s="8">
        <f>SUM('III TRI'!F34+'IV TRI'!F34)</f>
        <v>17880</v>
      </c>
      <c r="G34" s="8">
        <f>SUM('III TRI'!G34+'IV TRI'!G34)</f>
        <v>11320</v>
      </c>
    </row>
    <row r="35" spans="1:9" ht="16.5">
      <c r="A35" s="9" t="s">
        <v>12</v>
      </c>
      <c r="B35" s="34">
        <f>SUM('III TRI'!B35+'IV TRI'!B35)</f>
        <v>74</v>
      </c>
      <c r="C35" s="34">
        <f>SUM('III TRI'!C35+'IV TRI'!C35)</f>
        <v>46</v>
      </c>
      <c r="D35" s="34">
        <f>SUM('III TRI'!D35+'IV TRI'!D35)</f>
        <v>28</v>
      </c>
      <c r="E35" s="34">
        <f>SUM('III TRI'!E35+'IV TRI'!E35)</f>
        <v>187</v>
      </c>
      <c r="F35" s="34">
        <f>SUM('III TRI'!F35+'IV TRI'!F35)</f>
        <v>103</v>
      </c>
      <c r="G35" s="34">
        <f>SUM('III TRI'!G35+'IV TRI'!G35)</f>
        <v>84</v>
      </c>
    </row>
    <row r="36" spans="1:9" ht="16.5">
      <c r="A36" s="9" t="s">
        <v>13</v>
      </c>
      <c r="B36" s="34">
        <f>SUM('III TRI'!B36+'IV TRI'!B36)</f>
        <v>99</v>
      </c>
      <c r="C36" s="34">
        <f>SUM('III TRI'!C36+'IV TRI'!C36)</f>
        <v>39</v>
      </c>
      <c r="D36" s="34">
        <f>SUM('III TRI'!D36+'IV TRI'!D36)</f>
        <v>60</v>
      </c>
      <c r="E36" s="34">
        <f>SUM('III TRI'!E36+'IV TRI'!E36)</f>
        <v>989</v>
      </c>
      <c r="F36" s="34">
        <f>SUM('III TRI'!F36+'IV TRI'!F36)</f>
        <v>435</v>
      </c>
      <c r="G36" s="34">
        <f>SUM('III TRI'!G36+'IV TRI'!G36)</f>
        <v>554</v>
      </c>
    </row>
    <row r="37" spans="1:9" ht="16.5">
      <c r="A37" s="9" t="s">
        <v>14</v>
      </c>
      <c r="B37" s="34">
        <f>SUM('III TRI'!B37+'IV TRI'!B37)</f>
        <v>221</v>
      </c>
      <c r="C37" s="34">
        <f>SUM('III TRI'!C37+'IV TRI'!C37)</f>
        <v>104</v>
      </c>
      <c r="D37" s="34">
        <f>SUM('III TRI'!D37+'IV TRI'!D37)</f>
        <v>117</v>
      </c>
      <c r="E37" s="34">
        <f>SUM('III TRI'!E37+'IV TRI'!E37)</f>
        <v>2774</v>
      </c>
      <c r="F37" s="34">
        <f>SUM('III TRI'!F37+'IV TRI'!F37)</f>
        <v>1332</v>
      </c>
      <c r="G37" s="34">
        <f>SUM('III TRI'!G37+'IV TRI'!G37)</f>
        <v>1442</v>
      </c>
    </row>
    <row r="38" spans="1:9" ht="16.5">
      <c r="A38" s="9" t="s">
        <v>15</v>
      </c>
      <c r="B38" s="34">
        <f>SUM('III TRI'!B38+'IV TRI'!B38)</f>
        <v>554</v>
      </c>
      <c r="C38" s="34">
        <f>SUM('III TRI'!C38+'IV TRI'!C38)</f>
        <v>264</v>
      </c>
      <c r="D38" s="34">
        <f>SUM('III TRI'!D38+'IV TRI'!D38)</f>
        <v>290</v>
      </c>
      <c r="E38" s="34">
        <f>SUM('III TRI'!E38+'IV TRI'!E38)</f>
        <v>3437</v>
      </c>
      <c r="F38" s="34">
        <f>SUM('III TRI'!F38+'IV TRI'!F38)</f>
        <v>1645</v>
      </c>
      <c r="G38" s="34">
        <f>SUM('III TRI'!G38+'IV TRI'!G38)</f>
        <v>1792</v>
      </c>
    </row>
    <row r="39" spans="1:9" ht="16.5">
      <c r="A39" s="9" t="s">
        <v>16</v>
      </c>
      <c r="B39" s="34">
        <f>SUM('III TRI'!B39+'IV TRI'!B39)</f>
        <v>627</v>
      </c>
      <c r="C39" s="34">
        <f>SUM('III TRI'!C39+'IV TRI'!C39)</f>
        <v>334</v>
      </c>
      <c r="D39" s="34">
        <f>SUM('III TRI'!D39+'IV TRI'!D39)</f>
        <v>293</v>
      </c>
      <c r="E39" s="34">
        <f>SUM('III TRI'!E39+'IV TRI'!E39)</f>
        <v>3975</v>
      </c>
      <c r="F39" s="34">
        <f>SUM('III TRI'!F39+'IV TRI'!F39)</f>
        <v>2175</v>
      </c>
      <c r="G39" s="34">
        <f>SUM('III TRI'!G39+'IV TRI'!G39)</f>
        <v>1800</v>
      </c>
    </row>
    <row r="40" spans="1:9" ht="16.5">
      <c r="A40" s="9" t="s">
        <v>17</v>
      </c>
      <c r="B40" s="34">
        <f>SUM('III TRI'!B40+'IV TRI'!B40)</f>
        <v>940</v>
      </c>
      <c r="C40" s="34">
        <f>SUM('III TRI'!C40+'IV TRI'!C40)</f>
        <v>658</v>
      </c>
      <c r="D40" s="34">
        <f>SUM('III TRI'!D40+'IV TRI'!D40)</f>
        <v>282</v>
      </c>
      <c r="E40" s="34">
        <f>SUM('III TRI'!E40+'IV TRI'!E40)</f>
        <v>5421</v>
      </c>
      <c r="F40" s="34">
        <f>SUM('III TRI'!F40+'IV TRI'!F40)</f>
        <v>3835</v>
      </c>
      <c r="G40" s="34">
        <f>SUM('III TRI'!G40+'IV TRI'!G40)</f>
        <v>1586</v>
      </c>
    </row>
    <row r="41" spans="1:9" ht="16.5">
      <c r="A41" s="9" t="s">
        <v>18</v>
      </c>
      <c r="B41" s="34">
        <f>SUM('III TRI'!B41+'IV TRI'!B41)</f>
        <v>1771</v>
      </c>
      <c r="C41" s="34">
        <f>SUM('III TRI'!C41+'IV TRI'!C41)</f>
        <v>1107</v>
      </c>
      <c r="D41" s="34">
        <f>SUM('III TRI'!D41+'IV TRI'!D41)</f>
        <v>664</v>
      </c>
      <c r="E41" s="34">
        <f>SUM('III TRI'!E41+'IV TRI'!E41)</f>
        <v>9208</v>
      </c>
      <c r="F41" s="34">
        <f>SUM('III TRI'!F41+'IV TRI'!F41)</f>
        <v>6530</v>
      </c>
      <c r="G41" s="34">
        <f>SUM('III TRI'!G41+'IV TRI'!G41)</f>
        <v>2678</v>
      </c>
    </row>
    <row r="42" spans="1:9" ht="16.5">
      <c r="A42" s="9" t="s">
        <v>19</v>
      </c>
      <c r="B42" s="34">
        <f>SUM('III TRI'!B42+'IV TRI'!B42)</f>
        <v>685</v>
      </c>
      <c r="C42" s="34">
        <f>SUM('III TRI'!C42+'IV TRI'!C42)</f>
        <v>356</v>
      </c>
      <c r="D42" s="34">
        <f>SUM('III TRI'!D42+'IV TRI'!D42)</f>
        <v>329</v>
      </c>
      <c r="E42" s="34">
        <f>SUM('III TRI'!E42+'IV TRI'!E42)</f>
        <v>3209</v>
      </c>
      <c r="F42" s="34">
        <f>SUM('III TRI'!F42+'IV TRI'!F42)</f>
        <v>1825</v>
      </c>
      <c r="G42" s="34">
        <f>SUM('III TRI'!G42+'IV TRI'!G42)</f>
        <v>1384</v>
      </c>
    </row>
    <row r="44" spans="1:9">
      <c r="A44" s="32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f>SUM('III TRI'!B53+'IV TRI'!B53)</f>
        <v>568</v>
      </c>
      <c r="C53" s="8">
        <f>SUM('III TRI'!C53+'IV TRI'!C53)</f>
        <v>310</v>
      </c>
      <c r="D53" s="8">
        <f>SUM('III TRI'!D53+'IV TRI'!D53)</f>
        <v>258</v>
      </c>
      <c r="E53" s="8">
        <f>SUM('III TRI'!E53+'IV TRI'!E53)</f>
        <v>3351</v>
      </c>
      <c r="F53" s="8">
        <f>SUM('III TRI'!F53+'IV TRI'!F53)</f>
        <v>2089</v>
      </c>
      <c r="G53" s="8">
        <f>SUM('III TRI'!G53+'IV TRI'!G53)</f>
        <v>1262</v>
      </c>
    </row>
    <row r="54" spans="1:9" ht="16.5">
      <c r="A54" s="9" t="s">
        <v>12</v>
      </c>
      <c r="B54" s="34">
        <f>SUM('III TRI'!B54+'IV TRI'!B54)</f>
        <v>1</v>
      </c>
      <c r="C54" s="34">
        <f>SUM('III TRI'!C54+'IV TRI'!C54)</f>
        <v>0</v>
      </c>
      <c r="D54" s="34">
        <f>SUM('III TRI'!D54+'IV TRI'!D54)</f>
        <v>1</v>
      </c>
      <c r="E54" s="34">
        <f>SUM('III TRI'!E54+'IV TRI'!E54)</f>
        <v>5</v>
      </c>
      <c r="F54" s="34">
        <f>SUM('III TRI'!F54+'IV TRI'!F54)</f>
        <v>1</v>
      </c>
      <c r="G54" s="34">
        <f>SUM('III TRI'!G54+'IV TRI'!G54)</f>
        <v>4</v>
      </c>
    </row>
    <row r="55" spans="1:9" ht="16.5">
      <c r="A55" s="9" t="s">
        <v>13</v>
      </c>
      <c r="B55" s="34">
        <f>SUM('III TRI'!B55+'IV TRI'!B55)</f>
        <v>34</v>
      </c>
      <c r="C55" s="34">
        <f>SUM('III TRI'!C55+'IV TRI'!C55)</f>
        <v>14</v>
      </c>
      <c r="D55" s="34">
        <f>SUM('III TRI'!D55+'IV TRI'!D55)</f>
        <v>20</v>
      </c>
      <c r="E55" s="34">
        <f>SUM('III TRI'!E55+'IV TRI'!E55)</f>
        <v>219</v>
      </c>
      <c r="F55" s="34">
        <f>SUM('III TRI'!F55+'IV TRI'!F55)</f>
        <v>115</v>
      </c>
      <c r="G55" s="34">
        <f>SUM('III TRI'!G55+'IV TRI'!G55)</f>
        <v>104</v>
      </c>
    </row>
    <row r="56" spans="1:9" ht="16.5">
      <c r="A56" s="9" t="s">
        <v>14</v>
      </c>
      <c r="B56" s="34">
        <f>SUM('III TRI'!B56+'IV TRI'!B56)</f>
        <v>43</v>
      </c>
      <c r="C56" s="34">
        <f>SUM('III TRI'!C56+'IV TRI'!C56)</f>
        <v>27</v>
      </c>
      <c r="D56" s="34">
        <f>SUM('III TRI'!D56+'IV TRI'!D56)</f>
        <v>16</v>
      </c>
      <c r="E56" s="34">
        <f>SUM('III TRI'!E56+'IV TRI'!E56)</f>
        <v>337</v>
      </c>
      <c r="F56" s="34">
        <f>SUM('III TRI'!F56+'IV TRI'!F56)</f>
        <v>192</v>
      </c>
      <c r="G56" s="34">
        <f>SUM('III TRI'!G56+'IV TRI'!G56)</f>
        <v>145</v>
      </c>
    </row>
    <row r="57" spans="1:9" ht="16.5">
      <c r="A57" s="9" t="s">
        <v>15</v>
      </c>
      <c r="B57" s="34">
        <f>SUM('III TRI'!B57+'IV TRI'!B57)</f>
        <v>42</v>
      </c>
      <c r="C57" s="34">
        <f>SUM('III TRI'!C57+'IV TRI'!C57)</f>
        <v>14</v>
      </c>
      <c r="D57" s="34">
        <f>SUM('III TRI'!D57+'IV TRI'!D57)</f>
        <v>28</v>
      </c>
      <c r="E57" s="34">
        <f>SUM('III TRI'!E57+'IV TRI'!E57)</f>
        <v>245</v>
      </c>
      <c r="F57" s="34">
        <f>SUM('III TRI'!F57+'IV TRI'!F57)</f>
        <v>114</v>
      </c>
      <c r="G57" s="34">
        <f>SUM('III TRI'!G57+'IV TRI'!G57)</f>
        <v>131</v>
      </c>
    </row>
    <row r="58" spans="1:9" ht="16.5">
      <c r="A58" s="9" t="s">
        <v>16</v>
      </c>
      <c r="B58" s="34">
        <f>SUM('III TRI'!B58+'IV TRI'!B58)</f>
        <v>43</v>
      </c>
      <c r="C58" s="34">
        <f>SUM('III TRI'!C58+'IV TRI'!C58)</f>
        <v>20</v>
      </c>
      <c r="D58" s="34">
        <f>SUM('III TRI'!D58+'IV TRI'!D58)</f>
        <v>23</v>
      </c>
      <c r="E58" s="34">
        <f>SUM('III TRI'!E58+'IV TRI'!E58)</f>
        <v>369</v>
      </c>
      <c r="F58" s="34">
        <f>SUM('III TRI'!F58+'IV TRI'!F58)</f>
        <v>196</v>
      </c>
      <c r="G58" s="34">
        <f>SUM('III TRI'!G58+'IV TRI'!G58)</f>
        <v>173</v>
      </c>
    </row>
    <row r="59" spans="1:9" ht="16.5">
      <c r="A59" s="9" t="s">
        <v>17</v>
      </c>
      <c r="B59" s="34">
        <f>SUM('III TRI'!B59+'IV TRI'!B59)</f>
        <v>58</v>
      </c>
      <c r="C59" s="34">
        <f>SUM('III TRI'!C59+'IV TRI'!C59)</f>
        <v>37</v>
      </c>
      <c r="D59" s="34">
        <f>SUM('III TRI'!D59+'IV TRI'!D59)</f>
        <v>21</v>
      </c>
      <c r="E59" s="34">
        <f>SUM('III TRI'!E59+'IV TRI'!E59)</f>
        <v>326</v>
      </c>
      <c r="F59" s="34">
        <f>SUM('III TRI'!F59+'IV TRI'!F59)</f>
        <v>207</v>
      </c>
      <c r="G59" s="34">
        <f>SUM('III TRI'!G59+'IV TRI'!G59)</f>
        <v>119</v>
      </c>
    </row>
    <row r="60" spans="1:9" ht="16.5">
      <c r="A60" s="9" t="s">
        <v>18</v>
      </c>
      <c r="B60" s="34">
        <f>SUM('III TRI'!B60+'IV TRI'!B60)</f>
        <v>209</v>
      </c>
      <c r="C60" s="34">
        <f>SUM('III TRI'!C60+'IV TRI'!C60)</f>
        <v>122</v>
      </c>
      <c r="D60" s="34">
        <f>SUM('III TRI'!D60+'IV TRI'!D60)</f>
        <v>87</v>
      </c>
      <c r="E60" s="34">
        <f>SUM('III TRI'!E60+'IV TRI'!E60)</f>
        <v>1066</v>
      </c>
      <c r="F60" s="34">
        <f>SUM('III TRI'!F60+'IV TRI'!F60)</f>
        <v>752</v>
      </c>
      <c r="G60" s="34">
        <f>SUM('III TRI'!G60+'IV TRI'!G60)</f>
        <v>314</v>
      </c>
    </row>
    <row r="61" spans="1:9" ht="16.5">
      <c r="A61" s="9" t="s">
        <v>19</v>
      </c>
      <c r="B61" s="34">
        <f>SUM('III TRI'!B61+'IV TRI'!B61)</f>
        <v>138</v>
      </c>
      <c r="C61" s="34">
        <f>SUM('III TRI'!C61+'IV TRI'!C61)</f>
        <v>76</v>
      </c>
      <c r="D61" s="34">
        <f>SUM('III TRI'!D61+'IV TRI'!D61)</f>
        <v>62</v>
      </c>
      <c r="E61" s="34">
        <f>SUM('III TRI'!E61+'IV TRI'!E61)</f>
        <v>784</v>
      </c>
      <c r="F61" s="34">
        <f>SUM('III TRI'!F61+'IV TRI'!F61)</f>
        <v>512</v>
      </c>
      <c r="G61" s="34">
        <f>SUM('III TRI'!G61+'IV TRI'!G61)</f>
        <v>272</v>
      </c>
    </row>
    <row r="63" spans="1:9">
      <c r="A63" s="32" t="s">
        <v>47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f>SUM('III TRI'!B72+'IV TRI'!B72)</f>
        <v>115</v>
      </c>
      <c r="C72" s="8">
        <f>SUM('III TRI'!C72+'IV TRI'!C72)</f>
        <v>65</v>
      </c>
      <c r="D72" s="8">
        <f>SUM('III TRI'!D72+'IV TRI'!D72)</f>
        <v>50</v>
      </c>
      <c r="E72" s="8">
        <f>SUM('III TRI'!E72+'IV TRI'!E72)</f>
        <v>551</v>
      </c>
      <c r="F72" s="8">
        <f>SUM('III TRI'!F72+'IV TRI'!F72)</f>
        <v>305</v>
      </c>
      <c r="G72" s="8">
        <f>SUM('III TRI'!G72+'IV TRI'!G72)</f>
        <v>246</v>
      </c>
    </row>
    <row r="73" spans="1:9" ht="16.5">
      <c r="A73" s="9" t="s">
        <v>12</v>
      </c>
      <c r="B73" s="34">
        <f>SUM('III TRI'!B73+'IV TRI'!B73)</f>
        <v>0</v>
      </c>
      <c r="C73" s="34">
        <f>SUM('III TRI'!C73+'IV TRI'!C73)</f>
        <v>0</v>
      </c>
      <c r="D73" s="34">
        <f>SUM('III TRI'!D73+'IV TRI'!D73)</f>
        <v>0</v>
      </c>
      <c r="E73" s="34">
        <f>SUM('III TRI'!E73+'IV TRI'!E73)</f>
        <v>0</v>
      </c>
      <c r="F73" s="34">
        <f>SUM('III TRI'!F73+'IV TRI'!F73)</f>
        <v>0</v>
      </c>
      <c r="G73" s="34">
        <f>SUM('III TRI'!G73+'IV TRI'!G73)</f>
        <v>0</v>
      </c>
    </row>
    <row r="74" spans="1:9" ht="16.5">
      <c r="A74" s="9" t="s">
        <v>13</v>
      </c>
      <c r="B74" s="34">
        <f>SUM('III TRI'!B74+'IV TRI'!B74)</f>
        <v>0</v>
      </c>
      <c r="C74" s="34">
        <f>SUM('III TRI'!C74+'IV TRI'!C74)</f>
        <v>0</v>
      </c>
      <c r="D74" s="34">
        <f>SUM('III TRI'!D74+'IV TRI'!D74)</f>
        <v>0</v>
      </c>
      <c r="E74" s="34">
        <f>SUM('III TRI'!E74+'IV TRI'!E74)</f>
        <v>6</v>
      </c>
      <c r="F74" s="34">
        <f>SUM('III TRI'!F74+'IV TRI'!F74)</f>
        <v>6</v>
      </c>
      <c r="G74" s="34">
        <f>SUM('III TRI'!G74+'IV TRI'!G74)</f>
        <v>0</v>
      </c>
    </row>
    <row r="75" spans="1:9" ht="16.5">
      <c r="A75" s="9" t="s">
        <v>14</v>
      </c>
      <c r="B75" s="34">
        <f>SUM('III TRI'!B75+'IV TRI'!B75)</f>
        <v>5</v>
      </c>
      <c r="C75" s="34">
        <f>SUM('III TRI'!C75+'IV TRI'!C75)</f>
        <v>4</v>
      </c>
      <c r="D75" s="34">
        <f>SUM('III TRI'!D75+'IV TRI'!D75)</f>
        <v>1</v>
      </c>
      <c r="E75" s="34">
        <f>SUM('III TRI'!E75+'IV TRI'!E75)</f>
        <v>32</v>
      </c>
      <c r="F75" s="34">
        <f>SUM('III TRI'!F75+'IV TRI'!F75)</f>
        <v>20</v>
      </c>
      <c r="G75" s="34">
        <f>SUM('III TRI'!G75+'IV TRI'!G75)</f>
        <v>12</v>
      </c>
    </row>
    <row r="76" spans="1:9" ht="16.5">
      <c r="A76" s="9" t="s">
        <v>15</v>
      </c>
      <c r="B76" s="34">
        <f>SUM('III TRI'!B76+'IV TRI'!B76)</f>
        <v>11</v>
      </c>
      <c r="C76" s="34">
        <f>SUM('III TRI'!C76+'IV TRI'!C76)</f>
        <v>6</v>
      </c>
      <c r="D76" s="34">
        <f>SUM('III TRI'!D76+'IV TRI'!D76)</f>
        <v>5</v>
      </c>
      <c r="E76" s="34">
        <f>SUM('III TRI'!E76+'IV TRI'!E76)</f>
        <v>61</v>
      </c>
      <c r="F76" s="34">
        <f>SUM('III TRI'!F76+'IV TRI'!F76)</f>
        <v>36</v>
      </c>
      <c r="G76" s="34">
        <f>SUM('III TRI'!G76+'IV TRI'!G76)</f>
        <v>25</v>
      </c>
    </row>
    <row r="77" spans="1:9" ht="16.5">
      <c r="A77" s="9" t="s">
        <v>16</v>
      </c>
      <c r="B77" s="34">
        <f>SUM('III TRI'!B77+'IV TRI'!B77)</f>
        <v>5</v>
      </c>
      <c r="C77" s="34">
        <f>SUM('III TRI'!C77+'IV TRI'!C77)</f>
        <v>1</v>
      </c>
      <c r="D77" s="34">
        <f>SUM('III TRI'!D77+'IV TRI'!D77)</f>
        <v>4</v>
      </c>
      <c r="E77" s="34">
        <f>SUM('III TRI'!E77+'IV TRI'!E77)</f>
        <v>18</v>
      </c>
      <c r="F77" s="34">
        <f>SUM('III TRI'!F77+'IV TRI'!F77)</f>
        <v>2</v>
      </c>
      <c r="G77" s="34">
        <f>SUM('III TRI'!G77+'IV TRI'!G77)</f>
        <v>16</v>
      </c>
    </row>
    <row r="78" spans="1:9" ht="16.5">
      <c r="A78" s="9" t="s">
        <v>17</v>
      </c>
      <c r="B78" s="34">
        <f>SUM('III TRI'!B78+'IV TRI'!B78)</f>
        <v>18</v>
      </c>
      <c r="C78" s="34">
        <f>SUM('III TRI'!C78+'IV TRI'!C78)</f>
        <v>11</v>
      </c>
      <c r="D78" s="34">
        <f>SUM('III TRI'!D78+'IV TRI'!D78)</f>
        <v>7</v>
      </c>
      <c r="E78" s="34">
        <f>SUM('III TRI'!E78+'IV TRI'!E78)</f>
        <v>47</v>
      </c>
      <c r="F78" s="34">
        <f>SUM('III TRI'!F78+'IV TRI'!F78)</f>
        <v>26</v>
      </c>
      <c r="G78" s="34">
        <f>SUM('III TRI'!G78+'IV TRI'!G78)</f>
        <v>21</v>
      </c>
    </row>
    <row r="79" spans="1:9" ht="16.5">
      <c r="A79" s="9" t="s">
        <v>18</v>
      </c>
      <c r="B79" s="34">
        <f>SUM('III TRI'!B79+'IV TRI'!B79)</f>
        <v>43</v>
      </c>
      <c r="C79" s="34">
        <f>SUM('III TRI'!C79+'IV TRI'!C79)</f>
        <v>25</v>
      </c>
      <c r="D79" s="34">
        <f>SUM('III TRI'!D79+'IV TRI'!D79)</f>
        <v>18</v>
      </c>
      <c r="E79" s="34">
        <f>SUM('III TRI'!E79+'IV TRI'!E79)</f>
        <v>180</v>
      </c>
      <c r="F79" s="34">
        <f>SUM('III TRI'!F79+'IV TRI'!F79)</f>
        <v>111</v>
      </c>
      <c r="G79" s="34">
        <f>SUM('III TRI'!G79+'IV TRI'!G79)</f>
        <v>69</v>
      </c>
    </row>
    <row r="80" spans="1:9" ht="16.5">
      <c r="A80" s="9" t="s">
        <v>19</v>
      </c>
      <c r="B80" s="34">
        <f>SUM('III TRI'!B80+'IV TRI'!B80)</f>
        <v>33</v>
      </c>
      <c r="C80" s="34">
        <f>SUM('III TRI'!C80+'IV TRI'!C80)</f>
        <v>18</v>
      </c>
      <c r="D80" s="34">
        <f>SUM('III TRI'!D80+'IV TRI'!D80)</f>
        <v>15</v>
      </c>
      <c r="E80" s="34">
        <f>SUM('III TRI'!E80+'IV TRI'!E80)</f>
        <v>207</v>
      </c>
      <c r="F80" s="34">
        <f>SUM('III TRI'!F80+'IV TRI'!F80)</f>
        <v>104</v>
      </c>
      <c r="G80" s="34">
        <f>SUM('III TRI'!G80+'IV TRI'!G80)</f>
        <v>103</v>
      </c>
    </row>
    <row r="82" spans="1:9">
      <c r="A82" s="32" t="s">
        <v>49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f>SUM('III TRI'!B91+'IV TRI'!B91)</f>
        <v>382</v>
      </c>
      <c r="C91" s="8">
        <f>SUM('III TRI'!C91+'IV TRI'!C91)</f>
        <v>210</v>
      </c>
      <c r="D91" s="8">
        <f>SUM('III TRI'!D91+'IV TRI'!D91)</f>
        <v>172</v>
      </c>
      <c r="E91" s="8">
        <f>SUM('III TRI'!E91+'IV TRI'!E91)</f>
        <v>2350</v>
      </c>
      <c r="F91" s="8">
        <f>SUM('III TRI'!F91+'IV TRI'!F91)</f>
        <v>1432</v>
      </c>
      <c r="G91" s="8">
        <f>SUM('III TRI'!G91+'IV TRI'!G91)</f>
        <v>918</v>
      </c>
    </row>
    <row r="92" spans="1:9" ht="16.5">
      <c r="A92" s="9" t="s">
        <v>12</v>
      </c>
      <c r="B92" s="34">
        <f>SUM('III TRI'!B92+'IV TRI'!B92)</f>
        <v>2</v>
      </c>
      <c r="C92" s="34">
        <f>SUM('III TRI'!C92+'IV TRI'!C92)</f>
        <v>0</v>
      </c>
      <c r="D92" s="34">
        <f>SUM('III TRI'!D92+'IV TRI'!D92)</f>
        <v>2</v>
      </c>
      <c r="E92" s="34">
        <f>SUM('III TRI'!E92+'IV TRI'!E92)</f>
        <v>3</v>
      </c>
      <c r="F92" s="34">
        <f>SUM('III TRI'!F92+'IV TRI'!F92)</f>
        <v>0</v>
      </c>
      <c r="G92" s="34">
        <f>SUM('III TRI'!G92+'IV TRI'!G92)</f>
        <v>3</v>
      </c>
    </row>
    <row r="93" spans="1:9" ht="16.5">
      <c r="A93" s="9" t="s">
        <v>13</v>
      </c>
      <c r="B93" s="34">
        <f>SUM('III TRI'!B93+'IV TRI'!B93)</f>
        <v>5</v>
      </c>
      <c r="C93" s="34">
        <f>SUM('III TRI'!C93+'IV TRI'!C93)</f>
        <v>0</v>
      </c>
      <c r="D93" s="34">
        <f>SUM('III TRI'!D93+'IV TRI'!D93)</f>
        <v>5</v>
      </c>
      <c r="E93" s="34">
        <f>SUM('III TRI'!E93+'IV TRI'!E93)</f>
        <v>63</v>
      </c>
      <c r="F93" s="34">
        <f>SUM('III TRI'!F93+'IV TRI'!F93)</f>
        <v>18</v>
      </c>
      <c r="G93" s="34">
        <f>SUM('III TRI'!G93+'IV TRI'!G93)</f>
        <v>45</v>
      </c>
    </row>
    <row r="94" spans="1:9" ht="16.5">
      <c r="A94" s="9" t="s">
        <v>14</v>
      </c>
      <c r="B94" s="34">
        <f>SUM('III TRI'!B94+'IV TRI'!B94)</f>
        <v>31</v>
      </c>
      <c r="C94" s="34">
        <f>SUM('III TRI'!C94+'IV TRI'!C94)</f>
        <v>17</v>
      </c>
      <c r="D94" s="34">
        <f>SUM('III TRI'!D94+'IV TRI'!D94)</f>
        <v>14</v>
      </c>
      <c r="E94" s="34">
        <f>SUM('III TRI'!E94+'IV TRI'!E94)</f>
        <v>281</v>
      </c>
      <c r="F94" s="34">
        <f>SUM('III TRI'!F94+'IV TRI'!F94)</f>
        <v>160</v>
      </c>
      <c r="G94" s="34">
        <f>SUM('III TRI'!G94+'IV TRI'!G94)</f>
        <v>121</v>
      </c>
    </row>
    <row r="95" spans="1:9" ht="16.5">
      <c r="A95" s="9" t="s">
        <v>15</v>
      </c>
      <c r="B95" s="34">
        <f>SUM('III TRI'!B95+'IV TRI'!B95)</f>
        <v>48</v>
      </c>
      <c r="C95" s="34">
        <f>SUM('III TRI'!C95+'IV TRI'!C95)</f>
        <v>23</v>
      </c>
      <c r="D95" s="34">
        <f>SUM('III TRI'!D95+'IV TRI'!D95)</f>
        <v>25</v>
      </c>
      <c r="E95" s="34">
        <f>SUM('III TRI'!E95+'IV TRI'!E95)</f>
        <v>294</v>
      </c>
      <c r="F95" s="34">
        <f>SUM('III TRI'!F95+'IV TRI'!F95)</f>
        <v>140</v>
      </c>
      <c r="G95" s="34">
        <f>SUM('III TRI'!G95+'IV TRI'!G95)</f>
        <v>154</v>
      </c>
    </row>
    <row r="96" spans="1:9" ht="16.5">
      <c r="A96" s="9" t="s">
        <v>16</v>
      </c>
      <c r="B96" s="34">
        <f>SUM('III TRI'!B96+'IV TRI'!B96)</f>
        <v>22</v>
      </c>
      <c r="C96" s="34">
        <f>SUM('III TRI'!C96+'IV TRI'!C96)</f>
        <v>7</v>
      </c>
      <c r="D96" s="34">
        <f>SUM('III TRI'!D96+'IV TRI'!D96)</f>
        <v>15</v>
      </c>
      <c r="E96" s="34">
        <f>SUM('III TRI'!E96+'IV TRI'!E96)</f>
        <v>162</v>
      </c>
      <c r="F96" s="34">
        <f>SUM('III TRI'!F96+'IV TRI'!F96)</f>
        <v>77</v>
      </c>
      <c r="G96" s="34">
        <f>SUM('III TRI'!G96+'IV TRI'!G96)</f>
        <v>85</v>
      </c>
    </row>
    <row r="97" spans="1:9" ht="16.5">
      <c r="A97" s="9" t="s">
        <v>17</v>
      </c>
      <c r="B97" s="34">
        <f>SUM('III TRI'!B97+'IV TRI'!B97)</f>
        <v>61</v>
      </c>
      <c r="C97" s="34">
        <f>SUM('III TRI'!C97+'IV TRI'!C97)</f>
        <v>38</v>
      </c>
      <c r="D97" s="34">
        <f>SUM('III TRI'!D97+'IV TRI'!D97)</f>
        <v>23</v>
      </c>
      <c r="E97" s="34">
        <f>SUM('III TRI'!E97+'IV TRI'!E97)</f>
        <v>271</v>
      </c>
      <c r="F97" s="34">
        <f>SUM('III TRI'!F97+'IV TRI'!F97)</f>
        <v>210</v>
      </c>
      <c r="G97" s="34">
        <f>SUM('III TRI'!G97+'IV TRI'!G97)</f>
        <v>61</v>
      </c>
    </row>
    <row r="98" spans="1:9" ht="16.5">
      <c r="A98" s="9" t="s">
        <v>18</v>
      </c>
      <c r="B98" s="34">
        <f>SUM('III TRI'!B98+'IV TRI'!B98)</f>
        <v>145</v>
      </c>
      <c r="C98" s="34">
        <f>SUM('III TRI'!C98+'IV TRI'!C98)</f>
        <v>83</v>
      </c>
      <c r="D98" s="34">
        <f>SUM('III TRI'!D98+'IV TRI'!D98)</f>
        <v>62</v>
      </c>
      <c r="E98" s="34">
        <f>SUM('III TRI'!E98+'IV TRI'!E98)</f>
        <v>864</v>
      </c>
      <c r="F98" s="34">
        <f>SUM('III TRI'!F98+'IV TRI'!F98)</f>
        <v>590</v>
      </c>
      <c r="G98" s="34">
        <f>SUM('III TRI'!G98+'IV TRI'!G98)</f>
        <v>274</v>
      </c>
    </row>
    <row r="99" spans="1:9" ht="16.5">
      <c r="A99" s="9" t="s">
        <v>19</v>
      </c>
      <c r="B99" s="34">
        <f>SUM('III TRI'!B99+'IV TRI'!B99)</f>
        <v>68</v>
      </c>
      <c r="C99" s="34">
        <f>SUM('III TRI'!C99+'IV TRI'!C99)</f>
        <v>42</v>
      </c>
      <c r="D99" s="34">
        <f>SUM('III TRI'!D99+'IV TRI'!D99)</f>
        <v>26</v>
      </c>
      <c r="E99" s="34">
        <f>SUM('III TRI'!E99+'IV TRI'!E99)</f>
        <v>412</v>
      </c>
      <c r="F99" s="34">
        <f>SUM('III TRI'!F99+'IV TRI'!F99)</f>
        <v>237</v>
      </c>
      <c r="G99" s="34">
        <f>SUM('III TRI'!G99+'IV TRI'!G99)</f>
        <v>175</v>
      </c>
    </row>
    <row r="101" spans="1:9">
      <c r="A101" s="32" t="s">
        <v>48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f>SUM('III TRI'!B110+'IV TRI'!B110)</f>
        <v>330</v>
      </c>
      <c r="C110" s="8">
        <f>SUM('III TRI'!C110+'IV TRI'!C110)</f>
        <v>187</v>
      </c>
      <c r="D110" s="8">
        <f>SUM('III TRI'!D110+'IV TRI'!D110)</f>
        <v>143</v>
      </c>
      <c r="E110" s="8">
        <f>SUM('III TRI'!E110+'IV TRI'!E110)</f>
        <v>1851</v>
      </c>
      <c r="F110" s="8">
        <f>SUM('III TRI'!F110+'IV TRI'!F110)</f>
        <v>1144</v>
      </c>
      <c r="G110" s="8">
        <f>SUM('III TRI'!G110+'IV TRI'!G110)</f>
        <v>707</v>
      </c>
    </row>
    <row r="111" spans="1:9" ht="16.5">
      <c r="A111" s="9" t="s">
        <v>12</v>
      </c>
      <c r="B111" s="34">
        <f>SUM('III TRI'!B111+'IV TRI'!B111)</f>
        <v>0</v>
      </c>
      <c r="C111" s="34">
        <f>SUM('III TRI'!C111+'IV TRI'!C111)</f>
        <v>0</v>
      </c>
      <c r="D111" s="34">
        <f>SUM('III TRI'!D111+'IV TRI'!D111)</f>
        <v>0</v>
      </c>
      <c r="E111" s="34">
        <f>SUM('III TRI'!E111+'IV TRI'!E111)</f>
        <v>0</v>
      </c>
      <c r="F111" s="34">
        <f>SUM('III TRI'!F111+'IV TRI'!F111)</f>
        <v>0</v>
      </c>
      <c r="G111" s="34">
        <f>SUM('III TRI'!G111+'IV TRI'!G111)</f>
        <v>0</v>
      </c>
    </row>
    <row r="112" spans="1:9" ht="16.5">
      <c r="A112" s="9" t="s">
        <v>13</v>
      </c>
      <c r="B112" s="34">
        <f>SUM('III TRI'!B112+'IV TRI'!B112)</f>
        <v>6</v>
      </c>
      <c r="C112" s="34">
        <f>SUM('III TRI'!C112+'IV TRI'!C112)</f>
        <v>3</v>
      </c>
      <c r="D112" s="34">
        <f>SUM('III TRI'!D112+'IV TRI'!D112)</f>
        <v>3</v>
      </c>
      <c r="E112" s="34">
        <f>SUM('III TRI'!E112+'IV TRI'!E112)</f>
        <v>59</v>
      </c>
      <c r="F112" s="34">
        <f>SUM('III TRI'!F112+'IV TRI'!F112)</f>
        <v>29</v>
      </c>
      <c r="G112" s="34">
        <f>SUM('III TRI'!G112+'IV TRI'!G112)</f>
        <v>30</v>
      </c>
    </row>
    <row r="113" spans="1:9" ht="16.5">
      <c r="A113" s="9" t="s">
        <v>14</v>
      </c>
      <c r="B113" s="34">
        <f>SUM('III TRI'!B113+'IV TRI'!B113)</f>
        <v>23</v>
      </c>
      <c r="C113" s="34">
        <f>SUM('III TRI'!C113+'IV TRI'!C113)</f>
        <v>10</v>
      </c>
      <c r="D113" s="34">
        <f>SUM('III TRI'!D113+'IV TRI'!D113)</f>
        <v>13</v>
      </c>
      <c r="E113" s="34">
        <f>SUM('III TRI'!E113+'IV TRI'!E113)</f>
        <v>178</v>
      </c>
      <c r="F113" s="34">
        <f>SUM('III TRI'!F113+'IV TRI'!F113)</f>
        <v>107</v>
      </c>
      <c r="G113" s="34">
        <f>SUM('III TRI'!G113+'IV TRI'!G113)</f>
        <v>71</v>
      </c>
    </row>
    <row r="114" spans="1:9" ht="16.5">
      <c r="A114" s="9" t="s">
        <v>15</v>
      </c>
      <c r="B114" s="34">
        <f>SUM('III TRI'!B114+'IV TRI'!B114)</f>
        <v>24</v>
      </c>
      <c r="C114" s="34">
        <f>SUM('III TRI'!C114+'IV TRI'!C114)</f>
        <v>5</v>
      </c>
      <c r="D114" s="34">
        <f>SUM('III TRI'!D114+'IV TRI'!D114)</f>
        <v>19</v>
      </c>
      <c r="E114" s="34">
        <f>SUM('III TRI'!E114+'IV TRI'!E114)</f>
        <v>127</v>
      </c>
      <c r="F114" s="34">
        <f>SUM('III TRI'!F114+'IV TRI'!F114)</f>
        <v>59</v>
      </c>
      <c r="G114" s="34">
        <f>SUM('III TRI'!G114+'IV TRI'!G114)</f>
        <v>68</v>
      </c>
    </row>
    <row r="115" spans="1:9" ht="16.5">
      <c r="A115" s="9" t="s">
        <v>16</v>
      </c>
      <c r="B115" s="34">
        <f>SUM('III TRI'!B115+'IV TRI'!B115)</f>
        <v>38</v>
      </c>
      <c r="C115" s="34">
        <f>SUM('III TRI'!C115+'IV TRI'!C115)</f>
        <v>13</v>
      </c>
      <c r="D115" s="34">
        <f>SUM('III TRI'!D115+'IV TRI'!D115)</f>
        <v>25</v>
      </c>
      <c r="E115" s="34">
        <f>SUM('III TRI'!E115+'IV TRI'!E115)</f>
        <v>183</v>
      </c>
      <c r="F115" s="34">
        <f>SUM('III TRI'!F115+'IV TRI'!F115)</f>
        <v>71</v>
      </c>
      <c r="G115" s="34">
        <f>SUM('III TRI'!G115+'IV TRI'!G115)</f>
        <v>112</v>
      </c>
    </row>
    <row r="116" spans="1:9" ht="16.5">
      <c r="A116" s="9" t="s">
        <v>17</v>
      </c>
      <c r="B116" s="34">
        <f>SUM('III TRI'!B116+'IV TRI'!B116)</f>
        <v>37</v>
      </c>
      <c r="C116" s="34">
        <f>SUM('III TRI'!C116+'IV TRI'!C116)</f>
        <v>21</v>
      </c>
      <c r="D116" s="34">
        <f>SUM('III TRI'!D116+'IV TRI'!D116)</f>
        <v>16</v>
      </c>
      <c r="E116" s="34">
        <f>SUM('III TRI'!E116+'IV TRI'!E116)</f>
        <v>185</v>
      </c>
      <c r="F116" s="34">
        <f>SUM('III TRI'!F116+'IV TRI'!F116)</f>
        <v>125</v>
      </c>
      <c r="G116" s="34">
        <f>SUM('III TRI'!G116+'IV TRI'!G116)</f>
        <v>60</v>
      </c>
    </row>
    <row r="117" spans="1:9" ht="16.5">
      <c r="A117" s="9" t="s">
        <v>18</v>
      </c>
      <c r="B117" s="34">
        <f>SUM('III TRI'!B117+'IV TRI'!B117)</f>
        <v>120</v>
      </c>
      <c r="C117" s="34">
        <f>SUM('III TRI'!C117+'IV TRI'!C117)</f>
        <v>84</v>
      </c>
      <c r="D117" s="34">
        <f>SUM('III TRI'!D117+'IV TRI'!D117)</f>
        <v>36</v>
      </c>
      <c r="E117" s="34">
        <f>SUM('III TRI'!E117+'IV TRI'!E117)</f>
        <v>648</v>
      </c>
      <c r="F117" s="34">
        <f>SUM('III TRI'!F117+'IV TRI'!F117)</f>
        <v>476</v>
      </c>
      <c r="G117" s="34">
        <f>SUM('III TRI'!G117+'IV TRI'!G117)</f>
        <v>172</v>
      </c>
    </row>
    <row r="118" spans="1:9" ht="16.5">
      <c r="A118" s="9" t="s">
        <v>19</v>
      </c>
      <c r="B118" s="34">
        <f>SUM('III TRI'!B118+'IV TRI'!B118)</f>
        <v>82</v>
      </c>
      <c r="C118" s="34">
        <f>SUM('III TRI'!C118+'IV TRI'!C118)</f>
        <v>51</v>
      </c>
      <c r="D118" s="34">
        <f>SUM('III TRI'!D118+'IV TRI'!D118)</f>
        <v>31</v>
      </c>
      <c r="E118" s="34">
        <f>SUM('III TRI'!E118+'IV TRI'!E118)</f>
        <v>471</v>
      </c>
      <c r="F118" s="34">
        <f>SUM('III TRI'!F118+'IV TRI'!F118)</f>
        <v>277</v>
      </c>
      <c r="G118" s="34">
        <f>SUM('III TRI'!G118+'IV TRI'!G118)</f>
        <v>194</v>
      </c>
    </row>
    <row r="120" spans="1:9">
      <c r="A120" s="32" t="s">
        <v>47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f>SUM('III TRI'!B129+'IV TRI'!B129)</f>
        <v>341</v>
      </c>
      <c r="C129" s="8">
        <f>SUM('III TRI'!C129+'IV TRI'!C129)</f>
        <v>174</v>
      </c>
      <c r="D129" s="8">
        <f>SUM('III TRI'!D129+'IV TRI'!D129)</f>
        <v>167</v>
      </c>
      <c r="E129" s="8">
        <f>SUM('III TRI'!E129+'IV TRI'!E129)</f>
        <v>1842</v>
      </c>
      <c r="F129" s="8">
        <f>SUM('III TRI'!F129+'IV TRI'!F129)</f>
        <v>1015</v>
      </c>
      <c r="G129" s="8">
        <f>SUM('III TRI'!G129+'IV TRI'!G129)</f>
        <v>827</v>
      </c>
    </row>
    <row r="130" spans="1:9" ht="16.5">
      <c r="A130" s="9" t="s">
        <v>12</v>
      </c>
      <c r="B130" s="34">
        <f>SUM('III TRI'!B130+'IV TRI'!B130)</f>
        <v>3</v>
      </c>
      <c r="C130" s="34">
        <f>SUM('III TRI'!C130+'IV TRI'!C130)</f>
        <v>3</v>
      </c>
      <c r="D130" s="34">
        <f>SUM('III TRI'!D130+'IV TRI'!D130)</f>
        <v>0</v>
      </c>
      <c r="E130" s="34">
        <f>SUM('III TRI'!E130+'IV TRI'!E130)</f>
        <v>11</v>
      </c>
      <c r="F130" s="34">
        <f>SUM('III TRI'!F130+'IV TRI'!F130)</f>
        <v>9</v>
      </c>
      <c r="G130" s="34">
        <f>SUM('III TRI'!G130+'IV TRI'!G130)</f>
        <v>2</v>
      </c>
    </row>
    <row r="131" spans="1:9" ht="16.5">
      <c r="A131" s="9" t="s">
        <v>13</v>
      </c>
      <c r="B131" s="34">
        <f>SUM('III TRI'!B131+'IV TRI'!B131)</f>
        <v>18</v>
      </c>
      <c r="C131" s="34">
        <f>SUM('III TRI'!C131+'IV TRI'!C131)</f>
        <v>8</v>
      </c>
      <c r="D131" s="34">
        <f>SUM('III TRI'!D131+'IV TRI'!D131)</f>
        <v>10</v>
      </c>
      <c r="E131" s="34">
        <f>SUM('III TRI'!E131+'IV TRI'!E131)</f>
        <v>126</v>
      </c>
      <c r="F131" s="34">
        <f>SUM('III TRI'!F131+'IV TRI'!F131)</f>
        <v>47</v>
      </c>
      <c r="G131" s="34">
        <f>SUM('III TRI'!G131+'IV TRI'!G131)</f>
        <v>79</v>
      </c>
    </row>
    <row r="132" spans="1:9" ht="16.5">
      <c r="A132" s="9" t="s">
        <v>14</v>
      </c>
      <c r="B132" s="34">
        <f>SUM('III TRI'!B132+'IV TRI'!B132)</f>
        <v>26</v>
      </c>
      <c r="C132" s="34">
        <f>SUM('III TRI'!C132+'IV TRI'!C132)</f>
        <v>8</v>
      </c>
      <c r="D132" s="34">
        <f>SUM('III TRI'!D132+'IV TRI'!D132)</f>
        <v>18</v>
      </c>
      <c r="E132" s="34">
        <f>SUM('III TRI'!E132+'IV TRI'!E132)</f>
        <v>268</v>
      </c>
      <c r="F132" s="34">
        <f>SUM('III TRI'!F132+'IV TRI'!F132)</f>
        <v>112</v>
      </c>
      <c r="G132" s="34">
        <f>SUM('III TRI'!G132+'IV TRI'!G132)</f>
        <v>156</v>
      </c>
    </row>
    <row r="133" spans="1:9" ht="16.5">
      <c r="A133" s="9" t="s">
        <v>15</v>
      </c>
      <c r="B133" s="34">
        <f>SUM('III TRI'!B133+'IV TRI'!B133)</f>
        <v>28</v>
      </c>
      <c r="C133" s="34">
        <f>SUM('III TRI'!C133+'IV TRI'!C133)</f>
        <v>16</v>
      </c>
      <c r="D133" s="34">
        <f>SUM('III TRI'!D133+'IV TRI'!D133)</f>
        <v>12</v>
      </c>
      <c r="E133" s="34">
        <f>SUM('III TRI'!E133+'IV TRI'!E133)</f>
        <v>122</v>
      </c>
      <c r="F133" s="34">
        <f>SUM('III TRI'!F133+'IV TRI'!F133)</f>
        <v>54</v>
      </c>
      <c r="G133" s="34">
        <f>SUM('III TRI'!G133+'IV TRI'!G133)</f>
        <v>68</v>
      </c>
    </row>
    <row r="134" spans="1:9" ht="16.5">
      <c r="A134" s="9" t="s">
        <v>16</v>
      </c>
      <c r="B134" s="34">
        <f>SUM('III TRI'!B134+'IV TRI'!B134)</f>
        <v>28</v>
      </c>
      <c r="C134" s="34">
        <f>SUM('III TRI'!C134+'IV TRI'!C134)</f>
        <v>14</v>
      </c>
      <c r="D134" s="34">
        <f>SUM('III TRI'!D134+'IV TRI'!D134)</f>
        <v>14</v>
      </c>
      <c r="E134" s="34">
        <f>SUM('III TRI'!E134+'IV TRI'!E134)</f>
        <v>94</v>
      </c>
      <c r="F134" s="34">
        <f>SUM('III TRI'!F134+'IV TRI'!F134)</f>
        <v>55</v>
      </c>
      <c r="G134" s="34">
        <f>SUM('III TRI'!G134+'IV TRI'!G134)</f>
        <v>39</v>
      </c>
    </row>
    <row r="135" spans="1:9" ht="16.5">
      <c r="A135" s="9" t="s">
        <v>17</v>
      </c>
      <c r="B135" s="34">
        <f>SUM('III TRI'!B135+'IV TRI'!B135)</f>
        <v>57</v>
      </c>
      <c r="C135" s="34">
        <f>SUM('III TRI'!C135+'IV TRI'!C135)</f>
        <v>37</v>
      </c>
      <c r="D135" s="34">
        <f>SUM('III TRI'!D135+'IV TRI'!D135)</f>
        <v>20</v>
      </c>
      <c r="E135" s="34">
        <f>SUM('III TRI'!E135+'IV TRI'!E135)</f>
        <v>242</v>
      </c>
      <c r="F135" s="34">
        <f>SUM('III TRI'!F135+'IV TRI'!F135)</f>
        <v>181</v>
      </c>
      <c r="G135" s="34">
        <f>SUM('III TRI'!G135+'IV TRI'!G135)</f>
        <v>61</v>
      </c>
    </row>
    <row r="136" spans="1:9" ht="16.5">
      <c r="A136" s="9" t="s">
        <v>18</v>
      </c>
      <c r="B136" s="34">
        <f>SUM('III TRI'!B136+'IV TRI'!B136)</f>
        <v>121</v>
      </c>
      <c r="C136" s="34">
        <f>SUM('III TRI'!C136+'IV TRI'!C136)</f>
        <v>63</v>
      </c>
      <c r="D136" s="34">
        <f>SUM('III TRI'!D136+'IV TRI'!D136)</f>
        <v>58</v>
      </c>
      <c r="E136" s="34">
        <f>SUM('III TRI'!E136+'IV TRI'!E136)</f>
        <v>514</v>
      </c>
      <c r="F136" s="34">
        <f>SUM('III TRI'!F136+'IV TRI'!F136)</f>
        <v>315</v>
      </c>
      <c r="G136" s="34">
        <f>SUM('III TRI'!G136+'IV TRI'!G136)</f>
        <v>199</v>
      </c>
    </row>
    <row r="137" spans="1:9" ht="16.5">
      <c r="A137" s="9" t="s">
        <v>19</v>
      </c>
      <c r="B137" s="34">
        <f>SUM('III TRI'!B137+'IV TRI'!B137)</f>
        <v>60</v>
      </c>
      <c r="C137" s="34">
        <f>SUM('III TRI'!C137+'IV TRI'!C137)</f>
        <v>25</v>
      </c>
      <c r="D137" s="34">
        <f>SUM('III TRI'!D137+'IV TRI'!D137)</f>
        <v>35</v>
      </c>
      <c r="E137" s="34">
        <f>SUM('III TRI'!E137+'IV TRI'!E137)</f>
        <v>465</v>
      </c>
      <c r="F137" s="34">
        <f>SUM('III TRI'!F137+'IV TRI'!F137)</f>
        <v>242</v>
      </c>
      <c r="G137" s="34">
        <f>SUM('III TRI'!G137+'IV TRI'!G137)</f>
        <v>223</v>
      </c>
    </row>
    <row r="139" spans="1:9">
      <c r="A139" s="32" t="s">
        <v>47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f>SUM('III TRI'!B148+'IV TRI'!B148)</f>
        <v>573</v>
      </c>
      <c r="C148" s="8">
        <f>SUM('III TRI'!C148+'IV TRI'!C148)</f>
        <v>329</v>
      </c>
      <c r="D148" s="8">
        <f>SUM('III TRI'!D148+'IV TRI'!D148)</f>
        <v>244</v>
      </c>
      <c r="E148" s="8">
        <f>SUM('III TRI'!E148+'IV TRI'!E148)</f>
        <v>2251</v>
      </c>
      <c r="F148" s="8">
        <f>SUM('III TRI'!F148+'IV TRI'!F148)</f>
        <v>1309</v>
      </c>
      <c r="G148" s="8">
        <f>SUM('III TRI'!G148+'IV TRI'!G148)</f>
        <v>942</v>
      </c>
      <c r="H148" s="8">
        <f>SUM(OCTUBRE!H148+NOVIEMBRE!H148+DICIEMBRE!H148)</f>
        <v>0</v>
      </c>
    </row>
    <row r="149" spans="1:9" ht="16.5">
      <c r="A149" s="9" t="s">
        <v>12</v>
      </c>
      <c r="B149" s="34">
        <f>SUM('III TRI'!B149+'IV TRI'!B149)</f>
        <v>3</v>
      </c>
      <c r="C149" s="34">
        <f>SUM('III TRI'!C149+'IV TRI'!C149)</f>
        <v>3</v>
      </c>
      <c r="D149" s="34">
        <f>SUM('III TRI'!D149+'IV TRI'!D149)</f>
        <v>0</v>
      </c>
      <c r="E149" s="34">
        <f>SUM('III TRI'!E149+'IV TRI'!E149)</f>
        <v>12</v>
      </c>
      <c r="F149" s="34">
        <f>SUM('III TRI'!F149+'IV TRI'!F149)</f>
        <v>12</v>
      </c>
      <c r="G149" s="34">
        <f>SUM('III TRI'!G149+'IV TRI'!G149)</f>
        <v>0</v>
      </c>
    </row>
    <row r="150" spans="1:9" ht="16.5">
      <c r="A150" s="9" t="s">
        <v>13</v>
      </c>
      <c r="B150" s="34">
        <f>SUM('III TRI'!B150+'IV TRI'!B150)</f>
        <v>9</v>
      </c>
      <c r="C150" s="34">
        <f>SUM('III TRI'!C150+'IV TRI'!C150)</f>
        <v>8</v>
      </c>
      <c r="D150" s="34">
        <f>SUM('III TRI'!D150+'IV TRI'!D150)</f>
        <v>1</v>
      </c>
      <c r="E150" s="34">
        <f>SUM('III TRI'!E150+'IV TRI'!E150)</f>
        <v>29</v>
      </c>
      <c r="F150" s="34">
        <f>SUM('III TRI'!F150+'IV TRI'!F150)</f>
        <v>23</v>
      </c>
      <c r="G150" s="34">
        <f>SUM('III TRI'!G150+'IV TRI'!G150)</f>
        <v>6</v>
      </c>
    </row>
    <row r="151" spans="1:9" ht="16.5">
      <c r="A151" s="9" t="s">
        <v>14</v>
      </c>
      <c r="B151" s="34">
        <f>SUM('III TRI'!B151+'IV TRI'!B151)</f>
        <v>35</v>
      </c>
      <c r="C151" s="34">
        <f>SUM('III TRI'!C151+'IV TRI'!C151)</f>
        <v>19</v>
      </c>
      <c r="D151" s="34">
        <f>SUM('III TRI'!D151+'IV TRI'!D151)</f>
        <v>16</v>
      </c>
      <c r="E151" s="34">
        <f>SUM('III TRI'!E151+'IV TRI'!E151)</f>
        <v>192</v>
      </c>
      <c r="F151" s="34">
        <f>SUM('III TRI'!F151+'IV TRI'!F151)</f>
        <v>108</v>
      </c>
      <c r="G151" s="34">
        <f>SUM('III TRI'!G151+'IV TRI'!G151)</f>
        <v>84</v>
      </c>
    </row>
    <row r="152" spans="1:9" ht="16.5">
      <c r="A152" s="9" t="s">
        <v>15</v>
      </c>
      <c r="B152" s="34">
        <f>SUM('III TRI'!B152+'IV TRI'!B152)</f>
        <v>36</v>
      </c>
      <c r="C152" s="34">
        <f>SUM('III TRI'!C152+'IV TRI'!C152)</f>
        <v>22</v>
      </c>
      <c r="D152" s="34">
        <f>SUM('III TRI'!D152+'IV TRI'!D152)</f>
        <v>14</v>
      </c>
      <c r="E152" s="34">
        <f>SUM('III TRI'!E152+'IV TRI'!E152)</f>
        <v>211</v>
      </c>
      <c r="F152" s="34">
        <f>SUM('III TRI'!F152+'IV TRI'!F152)</f>
        <v>109</v>
      </c>
      <c r="G152" s="34">
        <f>SUM('III TRI'!G152+'IV TRI'!G152)</f>
        <v>102</v>
      </c>
    </row>
    <row r="153" spans="1:9" ht="16.5">
      <c r="A153" s="9" t="s">
        <v>16</v>
      </c>
      <c r="B153" s="34">
        <f>SUM('III TRI'!B153+'IV TRI'!B153)</f>
        <v>47</v>
      </c>
      <c r="C153" s="34">
        <f>SUM('III TRI'!C153+'IV TRI'!C153)</f>
        <v>17</v>
      </c>
      <c r="D153" s="34">
        <f>SUM('III TRI'!D153+'IV TRI'!D153)</f>
        <v>30</v>
      </c>
      <c r="E153" s="34">
        <f>SUM('III TRI'!E153+'IV TRI'!E153)</f>
        <v>220</v>
      </c>
      <c r="F153" s="34">
        <f>SUM('III TRI'!F153+'IV TRI'!F153)</f>
        <v>112</v>
      </c>
      <c r="G153" s="34">
        <f>SUM('III TRI'!G153+'IV TRI'!G153)</f>
        <v>108</v>
      </c>
    </row>
    <row r="154" spans="1:9" ht="16.5">
      <c r="A154" s="9" t="s">
        <v>17</v>
      </c>
      <c r="B154" s="34">
        <f>SUM('III TRI'!B154+'IV TRI'!B154)</f>
        <v>77</v>
      </c>
      <c r="C154" s="34">
        <f>SUM('III TRI'!C154+'IV TRI'!C154)</f>
        <v>36</v>
      </c>
      <c r="D154" s="34">
        <f>SUM('III TRI'!D154+'IV TRI'!D154)</f>
        <v>41</v>
      </c>
      <c r="E154" s="34">
        <f>SUM('III TRI'!E154+'IV TRI'!E154)</f>
        <v>256</v>
      </c>
      <c r="F154" s="34">
        <f>SUM('III TRI'!F154+'IV TRI'!F154)</f>
        <v>143</v>
      </c>
      <c r="G154" s="34">
        <f>SUM('III TRI'!G154+'IV TRI'!G154)</f>
        <v>113</v>
      </c>
    </row>
    <row r="155" spans="1:9" ht="16.5">
      <c r="A155" s="9" t="s">
        <v>18</v>
      </c>
      <c r="B155" s="34">
        <f>SUM('III TRI'!B155+'IV TRI'!B155)</f>
        <v>224</v>
      </c>
      <c r="C155" s="34">
        <f>SUM('III TRI'!C155+'IV TRI'!C155)</f>
        <v>130</v>
      </c>
      <c r="D155" s="34">
        <f>SUM('III TRI'!D155+'IV TRI'!D155)</f>
        <v>94</v>
      </c>
      <c r="E155" s="34">
        <f>SUM('III TRI'!E155+'IV TRI'!E155)</f>
        <v>648</v>
      </c>
      <c r="F155" s="34">
        <f>SUM('III TRI'!F155+'IV TRI'!F155)</f>
        <v>402</v>
      </c>
      <c r="G155" s="34">
        <f>SUM('III TRI'!G155+'IV TRI'!G155)</f>
        <v>246</v>
      </c>
    </row>
    <row r="156" spans="1:9" ht="16.5">
      <c r="A156" s="9" t="s">
        <v>19</v>
      </c>
      <c r="B156" s="34">
        <f>SUM('III TRI'!B156+'IV TRI'!B156)</f>
        <v>142</v>
      </c>
      <c r="C156" s="34">
        <f>SUM('III TRI'!C156+'IV TRI'!C156)</f>
        <v>94</v>
      </c>
      <c r="D156" s="34">
        <f>SUM('III TRI'!D156+'IV TRI'!D156)</f>
        <v>48</v>
      </c>
      <c r="E156" s="34">
        <f>SUM('III TRI'!E156+'IV TRI'!E156)</f>
        <v>683</v>
      </c>
      <c r="F156" s="34">
        <f>SUM('III TRI'!F156+'IV TRI'!F156)</f>
        <v>400</v>
      </c>
      <c r="G156" s="34">
        <f>SUM('III TRI'!G156+'IV TRI'!G156)</f>
        <v>283</v>
      </c>
    </row>
    <row r="158" spans="1:9">
      <c r="A158" s="32" t="s">
        <v>47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f>SUM('III TRI'!B167+'IV TRI'!B167)</f>
        <v>521</v>
      </c>
      <c r="C167" s="8">
        <f>SUM('III TRI'!C167+'IV TRI'!C167)</f>
        <v>315</v>
      </c>
      <c r="D167" s="8">
        <f>SUM('III TRI'!D167+'IV TRI'!D167)</f>
        <v>206</v>
      </c>
      <c r="E167" s="8">
        <f>SUM('III TRI'!E167+'IV TRI'!E167)</f>
        <v>4299</v>
      </c>
      <c r="F167" s="8">
        <f>SUM('III TRI'!F167+'IV TRI'!F167)</f>
        <v>2590</v>
      </c>
      <c r="G167" s="8">
        <f>SUM('III TRI'!G167+'IV TRI'!G167)</f>
        <v>1709</v>
      </c>
    </row>
    <row r="168" spans="1:9" ht="16.5">
      <c r="A168" s="9" t="s">
        <v>12</v>
      </c>
      <c r="B168" s="34">
        <f>SUM('III TRI'!B168+'IV TRI'!B168)</f>
        <v>2</v>
      </c>
      <c r="C168" s="34">
        <f>SUM('III TRI'!C168+'IV TRI'!C168)</f>
        <v>2</v>
      </c>
      <c r="D168" s="34">
        <f>SUM('III TRI'!D168+'IV TRI'!D168)</f>
        <v>0</v>
      </c>
      <c r="E168" s="34">
        <f>SUM('III TRI'!E168+'IV TRI'!E168)</f>
        <v>10</v>
      </c>
      <c r="F168" s="34">
        <f>SUM('III TRI'!F168+'IV TRI'!F168)</f>
        <v>10</v>
      </c>
      <c r="G168" s="34">
        <f>SUM('III TRI'!G168+'IV TRI'!G168)</f>
        <v>0</v>
      </c>
    </row>
    <row r="169" spans="1:9" ht="16.5">
      <c r="A169" s="9" t="s">
        <v>13</v>
      </c>
      <c r="B169" s="34">
        <f>SUM('III TRI'!B169+'IV TRI'!B169)</f>
        <v>3</v>
      </c>
      <c r="C169" s="34">
        <f>SUM('III TRI'!C169+'IV TRI'!C169)</f>
        <v>2</v>
      </c>
      <c r="D169" s="34">
        <f>SUM('III TRI'!D169+'IV TRI'!D169)</f>
        <v>1</v>
      </c>
      <c r="E169" s="34">
        <f>SUM('III TRI'!E169+'IV TRI'!E169)</f>
        <v>33</v>
      </c>
      <c r="F169" s="34">
        <f>SUM('III TRI'!F169+'IV TRI'!F169)</f>
        <v>31</v>
      </c>
      <c r="G169" s="34">
        <f>SUM('III TRI'!G169+'IV TRI'!G169)</f>
        <v>2</v>
      </c>
    </row>
    <row r="170" spans="1:9" ht="16.5">
      <c r="A170" s="9" t="s">
        <v>14</v>
      </c>
      <c r="B170" s="34">
        <f>SUM('III TRI'!B170+'IV TRI'!B170)</f>
        <v>33</v>
      </c>
      <c r="C170" s="34">
        <f>SUM('III TRI'!C170+'IV TRI'!C170)</f>
        <v>22</v>
      </c>
      <c r="D170" s="34">
        <f>SUM('III TRI'!D170+'IV TRI'!D170)</f>
        <v>11</v>
      </c>
      <c r="E170" s="34">
        <f>SUM('III TRI'!E170+'IV TRI'!E170)</f>
        <v>344</v>
      </c>
      <c r="F170" s="34">
        <f>SUM('III TRI'!F170+'IV TRI'!F170)</f>
        <v>175</v>
      </c>
      <c r="G170" s="34">
        <f>SUM('III TRI'!G170+'IV TRI'!G170)</f>
        <v>169</v>
      </c>
    </row>
    <row r="171" spans="1:9" ht="16.5">
      <c r="A171" s="9" t="s">
        <v>15</v>
      </c>
      <c r="B171" s="34">
        <f>SUM('III TRI'!B171+'IV TRI'!B171)</f>
        <v>29</v>
      </c>
      <c r="C171" s="34">
        <f>SUM('III TRI'!C171+'IV TRI'!C171)</f>
        <v>14</v>
      </c>
      <c r="D171" s="34">
        <f>SUM('III TRI'!D171+'IV TRI'!D171)</f>
        <v>15</v>
      </c>
      <c r="E171" s="34">
        <f>SUM('III TRI'!E171+'IV TRI'!E171)</f>
        <v>488</v>
      </c>
      <c r="F171" s="34">
        <f>SUM('III TRI'!F171+'IV TRI'!F171)</f>
        <v>242</v>
      </c>
      <c r="G171" s="34">
        <f>SUM('III TRI'!G171+'IV TRI'!G171)</f>
        <v>246</v>
      </c>
    </row>
    <row r="172" spans="1:9" ht="16.5">
      <c r="A172" s="9" t="s">
        <v>16</v>
      </c>
      <c r="B172" s="34">
        <f>SUM('III TRI'!B172+'IV TRI'!B172)</f>
        <v>31</v>
      </c>
      <c r="C172" s="34">
        <f>SUM('III TRI'!C172+'IV TRI'!C172)</f>
        <v>17</v>
      </c>
      <c r="D172" s="34">
        <f>SUM('III TRI'!D172+'IV TRI'!D172)</f>
        <v>14</v>
      </c>
      <c r="E172" s="34">
        <f>SUM('III TRI'!E172+'IV TRI'!E172)</f>
        <v>404</v>
      </c>
      <c r="F172" s="34">
        <f>SUM('III TRI'!F172+'IV TRI'!F172)</f>
        <v>174</v>
      </c>
      <c r="G172" s="34">
        <f>SUM('III TRI'!G172+'IV TRI'!G172)</f>
        <v>230</v>
      </c>
    </row>
    <row r="173" spans="1:9" ht="16.5">
      <c r="A173" s="9" t="s">
        <v>17</v>
      </c>
      <c r="B173" s="34">
        <f>SUM('III TRI'!B173+'IV TRI'!B173)</f>
        <v>70</v>
      </c>
      <c r="C173" s="34">
        <f>SUM('III TRI'!C173+'IV TRI'!C173)</f>
        <v>31</v>
      </c>
      <c r="D173" s="34">
        <f>SUM('III TRI'!D173+'IV TRI'!D173)</f>
        <v>39</v>
      </c>
      <c r="E173" s="34">
        <f>SUM('III TRI'!E173+'IV TRI'!E173)</f>
        <v>378</v>
      </c>
      <c r="F173" s="34">
        <f>SUM('III TRI'!F173+'IV TRI'!F173)</f>
        <v>211</v>
      </c>
      <c r="G173" s="34">
        <f>SUM('III TRI'!G173+'IV TRI'!G173)</f>
        <v>167</v>
      </c>
    </row>
    <row r="174" spans="1:9" ht="16.5">
      <c r="A174" s="9" t="s">
        <v>18</v>
      </c>
      <c r="B174" s="34">
        <f>SUM('III TRI'!B174+'IV TRI'!B174)</f>
        <v>222</v>
      </c>
      <c r="C174" s="34">
        <f>SUM('III TRI'!C174+'IV TRI'!C174)</f>
        <v>134</v>
      </c>
      <c r="D174" s="34">
        <f>SUM('III TRI'!D174+'IV TRI'!D174)</f>
        <v>88</v>
      </c>
      <c r="E174" s="34">
        <f>SUM('III TRI'!E174+'IV TRI'!E174)</f>
        <v>1401</v>
      </c>
      <c r="F174" s="34">
        <f>SUM('III TRI'!F174+'IV TRI'!F174)</f>
        <v>895</v>
      </c>
      <c r="G174" s="34">
        <f>SUM('III TRI'!G174+'IV TRI'!G174)</f>
        <v>506</v>
      </c>
    </row>
    <row r="175" spans="1:9" ht="16.5">
      <c r="A175" s="9" t="s">
        <v>19</v>
      </c>
      <c r="B175" s="34">
        <f>SUM('III TRI'!B175+'IV TRI'!B175)</f>
        <v>131</v>
      </c>
      <c r="C175" s="34">
        <f>SUM('III TRI'!C175+'IV TRI'!C175)</f>
        <v>93</v>
      </c>
      <c r="D175" s="34">
        <f>SUM('III TRI'!D175+'IV TRI'!D175)</f>
        <v>38</v>
      </c>
      <c r="E175" s="34">
        <f>SUM('III TRI'!E175+'IV TRI'!E175)</f>
        <v>1241</v>
      </c>
      <c r="F175" s="34">
        <f>SUM('III TRI'!F175+'IV TRI'!F175)</f>
        <v>852</v>
      </c>
      <c r="G175" s="34">
        <f>SUM('III TRI'!G175+'IV TRI'!G175)</f>
        <v>389</v>
      </c>
    </row>
    <row r="177" spans="1:9">
      <c r="A177" s="32" t="s">
        <v>47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f>SUM('III TRI'!B186+'IV TRI'!B186)</f>
        <v>1247</v>
      </c>
      <c r="C186" s="8">
        <f>SUM('III TRI'!C186+'IV TRI'!C186)</f>
        <v>665</v>
      </c>
      <c r="D186" s="8">
        <f>SUM('III TRI'!D186+'IV TRI'!D186)</f>
        <v>582</v>
      </c>
      <c r="E186" s="8">
        <f>SUM('III TRI'!E186+'IV TRI'!E186)</f>
        <v>3266</v>
      </c>
      <c r="F186" s="8">
        <f>SUM('III TRI'!F186+'IV TRI'!F186)</f>
        <v>1805</v>
      </c>
      <c r="G186" s="8">
        <f>SUM('III TRI'!G186+'IV TRI'!G186)</f>
        <v>1461</v>
      </c>
    </row>
    <row r="187" spans="1:9" ht="16.5">
      <c r="A187" s="9" t="s">
        <v>12</v>
      </c>
      <c r="B187" s="34">
        <f>SUM('III TRI'!B187+'IV TRI'!B187)</f>
        <v>8</v>
      </c>
      <c r="C187" s="34">
        <f>SUM('III TRI'!C187+'IV TRI'!C187)</f>
        <v>2</v>
      </c>
      <c r="D187" s="34">
        <f>SUM('III TRI'!D187+'IV TRI'!D187)</f>
        <v>6</v>
      </c>
      <c r="E187" s="34">
        <f>SUM('III TRI'!E187+'IV TRI'!E187)</f>
        <v>27</v>
      </c>
      <c r="F187" s="34">
        <f>SUM('III TRI'!F187+'IV TRI'!F187)</f>
        <v>10</v>
      </c>
      <c r="G187" s="34">
        <f>SUM('III TRI'!G187+'IV TRI'!G187)</f>
        <v>17</v>
      </c>
    </row>
    <row r="188" spans="1:9" ht="16.5">
      <c r="A188" s="9" t="s">
        <v>13</v>
      </c>
      <c r="B188" s="34">
        <f>SUM('III TRI'!B188+'IV TRI'!B188)</f>
        <v>22</v>
      </c>
      <c r="C188" s="34">
        <f>SUM('III TRI'!C188+'IV TRI'!C188)</f>
        <v>9</v>
      </c>
      <c r="D188" s="34">
        <f>SUM('III TRI'!D188+'IV TRI'!D188)</f>
        <v>13</v>
      </c>
      <c r="E188" s="34">
        <f>SUM('III TRI'!E188+'IV TRI'!E188)</f>
        <v>161</v>
      </c>
      <c r="F188" s="34">
        <f>SUM('III TRI'!F188+'IV TRI'!F188)</f>
        <v>90</v>
      </c>
      <c r="G188" s="34">
        <f>SUM('III TRI'!G188+'IV TRI'!G188)</f>
        <v>71</v>
      </c>
    </row>
    <row r="189" spans="1:9" ht="16.5">
      <c r="A189" s="9" t="s">
        <v>14</v>
      </c>
      <c r="B189" s="34">
        <f>SUM('III TRI'!B189+'IV TRI'!B189)</f>
        <v>76</v>
      </c>
      <c r="C189" s="34">
        <f>SUM('III TRI'!C189+'IV TRI'!C189)</f>
        <v>41</v>
      </c>
      <c r="D189" s="34">
        <f>SUM('III TRI'!D189+'IV TRI'!D189)</f>
        <v>35</v>
      </c>
      <c r="E189" s="34">
        <f>SUM('III TRI'!E189+'IV TRI'!E189)</f>
        <v>473</v>
      </c>
      <c r="F189" s="34">
        <f>SUM('III TRI'!F189+'IV TRI'!F189)</f>
        <v>249</v>
      </c>
      <c r="G189" s="34">
        <f>SUM('III TRI'!G189+'IV TRI'!G189)</f>
        <v>224</v>
      </c>
    </row>
    <row r="190" spans="1:9" ht="16.5">
      <c r="A190" s="9" t="s">
        <v>15</v>
      </c>
      <c r="B190" s="34">
        <f>SUM('III TRI'!B190+'IV TRI'!B190)</f>
        <v>71</v>
      </c>
      <c r="C190" s="34">
        <f>SUM('III TRI'!C190+'IV TRI'!C190)</f>
        <v>25</v>
      </c>
      <c r="D190" s="34">
        <f>SUM('III TRI'!D190+'IV TRI'!D190)</f>
        <v>46</v>
      </c>
      <c r="E190" s="34">
        <f>SUM('III TRI'!E190+'IV TRI'!E190)</f>
        <v>239</v>
      </c>
      <c r="F190" s="34">
        <f>SUM('III TRI'!F190+'IV TRI'!F190)</f>
        <v>94</v>
      </c>
      <c r="G190" s="34">
        <f>SUM('III TRI'!G190+'IV TRI'!G190)</f>
        <v>145</v>
      </c>
    </row>
    <row r="191" spans="1:9" ht="16.5">
      <c r="A191" s="9" t="s">
        <v>16</v>
      </c>
      <c r="B191" s="34">
        <f>SUM('III TRI'!B191+'IV TRI'!B191)</f>
        <v>543</v>
      </c>
      <c r="C191" s="34">
        <f>SUM('III TRI'!C191+'IV TRI'!C191)</f>
        <v>275</v>
      </c>
      <c r="D191" s="34">
        <f>SUM('III TRI'!D191+'IV TRI'!D191)</f>
        <v>268</v>
      </c>
      <c r="E191" s="34">
        <f>SUM('III TRI'!E191+'IV TRI'!E191)</f>
        <v>725</v>
      </c>
      <c r="F191" s="34">
        <f>SUM('III TRI'!F191+'IV TRI'!F191)</f>
        <v>353</v>
      </c>
      <c r="G191" s="34">
        <f>SUM('III TRI'!G191+'IV TRI'!G191)</f>
        <v>372</v>
      </c>
    </row>
    <row r="192" spans="1:9" ht="16.5">
      <c r="A192" s="9" t="s">
        <v>17</v>
      </c>
      <c r="B192" s="34">
        <f>SUM('III TRI'!B192+'IV TRI'!B192)</f>
        <v>124</v>
      </c>
      <c r="C192" s="34">
        <f>SUM('III TRI'!C192+'IV TRI'!C192)</f>
        <v>74</v>
      </c>
      <c r="D192" s="34">
        <f>SUM('III TRI'!D192+'IV TRI'!D192)</f>
        <v>50</v>
      </c>
      <c r="E192" s="34">
        <f>SUM('III TRI'!E192+'IV TRI'!E192)</f>
        <v>292</v>
      </c>
      <c r="F192" s="34">
        <f>SUM('III TRI'!F192+'IV TRI'!F192)</f>
        <v>205</v>
      </c>
      <c r="G192" s="34">
        <f>SUM('III TRI'!G192+'IV TRI'!G192)</f>
        <v>87</v>
      </c>
    </row>
    <row r="193" spans="1:7" ht="16.5">
      <c r="A193" s="9" t="s">
        <v>18</v>
      </c>
      <c r="B193" s="34">
        <f>SUM('III TRI'!B193+'IV TRI'!B193)</f>
        <v>257</v>
      </c>
      <c r="C193" s="34">
        <f>SUM('III TRI'!C193+'IV TRI'!C193)</f>
        <v>166</v>
      </c>
      <c r="D193" s="34">
        <f>SUM('III TRI'!D193+'IV TRI'!D193)</f>
        <v>91</v>
      </c>
      <c r="E193" s="34">
        <f>SUM('III TRI'!E193+'IV TRI'!E193)</f>
        <v>861</v>
      </c>
      <c r="F193" s="34">
        <f>SUM('III TRI'!F193+'IV TRI'!F193)</f>
        <v>546</v>
      </c>
      <c r="G193" s="34">
        <f>SUM('III TRI'!G193+'IV TRI'!G193)</f>
        <v>315</v>
      </c>
    </row>
    <row r="194" spans="1:7" ht="16.5">
      <c r="A194" s="9" t="s">
        <v>19</v>
      </c>
      <c r="B194" s="34">
        <f>SUM('III TRI'!B194+'IV TRI'!B194)</f>
        <v>146</v>
      </c>
      <c r="C194" s="34">
        <f>SUM('III TRI'!C194+'IV TRI'!C194)</f>
        <v>73</v>
      </c>
      <c r="D194" s="34">
        <f>SUM('III TRI'!D194+'IV TRI'!D194)</f>
        <v>73</v>
      </c>
      <c r="E194" s="34">
        <f>SUM('III TRI'!E194+'IV TRI'!E194)</f>
        <v>488</v>
      </c>
      <c r="F194" s="34">
        <f>SUM('III TRI'!F194+'IV TRI'!F194)</f>
        <v>258</v>
      </c>
      <c r="G194" s="34">
        <f>SUM('III TRI'!G194+'IV TRI'!G194)</f>
        <v>230</v>
      </c>
    </row>
  </sheetData>
  <mergeCells count="62">
    <mergeCell ref="A177:I177"/>
    <mergeCell ref="A178:I178"/>
    <mergeCell ref="A181:I181"/>
    <mergeCell ref="A183:A184"/>
    <mergeCell ref="B183:D183"/>
    <mergeCell ref="E183:G183"/>
    <mergeCell ref="A158:I158"/>
    <mergeCell ref="A159:I159"/>
    <mergeCell ref="A162:I162"/>
    <mergeCell ref="A164:A165"/>
    <mergeCell ref="B164:D164"/>
    <mergeCell ref="E164:G164"/>
    <mergeCell ref="A139:I139"/>
    <mergeCell ref="A140:I140"/>
    <mergeCell ref="A143:I143"/>
    <mergeCell ref="A145:A146"/>
    <mergeCell ref="B145:D145"/>
    <mergeCell ref="E145:G145"/>
    <mergeCell ref="A120:I120"/>
    <mergeCell ref="A121:I121"/>
    <mergeCell ref="A124:I124"/>
    <mergeCell ref="A126:A127"/>
    <mergeCell ref="B126:D126"/>
    <mergeCell ref="E126:G126"/>
    <mergeCell ref="A101:I101"/>
    <mergeCell ref="A102:I102"/>
    <mergeCell ref="A105:I105"/>
    <mergeCell ref="A107:A108"/>
    <mergeCell ref="B107:D107"/>
    <mergeCell ref="E107:G107"/>
    <mergeCell ref="A82:I82"/>
    <mergeCell ref="A83:I83"/>
    <mergeCell ref="A86:I86"/>
    <mergeCell ref="A88:A89"/>
    <mergeCell ref="B88:D88"/>
    <mergeCell ref="E88:G88"/>
    <mergeCell ref="A63:I63"/>
    <mergeCell ref="A64:I64"/>
    <mergeCell ref="A67:I67"/>
    <mergeCell ref="A69:A70"/>
    <mergeCell ref="B69:D69"/>
    <mergeCell ref="E69:G69"/>
    <mergeCell ref="A44:I44"/>
    <mergeCell ref="A45:I45"/>
    <mergeCell ref="A48:I48"/>
    <mergeCell ref="A50:A51"/>
    <mergeCell ref="B50:D50"/>
    <mergeCell ref="E50:G50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6AAF-3B30-4A99-B567-C6A490581C8A}">
  <dimension ref="A1:I202"/>
  <sheetViews>
    <sheetView workbookViewId="0">
      <selection activeCell="A189" sqref="A189:I18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30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421</v>
      </c>
      <c r="C14" s="3">
        <v>223</v>
      </c>
      <c r="D14" s="3">
        <v>198</v>
      </c>
      <c r="E14" s="3">
        <v>7078</v>
      </c>
      <c r="F14" s="3">
        <v>4451</v>
      </c>
      <c r="G14" s="3">
        <v>2627</v>
      </c>
    </row>
    <row r="15" spans="1:9" ht="16.5">
      <c r="A15" s="4" t="s">
        <v>12</v>
      </c>
      <c r="B15" s="4">
        <v>17</v>
      </c>
      <c r="C15" s="4">
        <v>8</v>
      </c>
      <c r="D15" s="4">
        <v>9</v>
      </c>
      <c r="E15" s="4">
        <v>54</v>
      </c>
      <c r="F15" s="4">
        <v>31</v>
      </c>
      <c r="G15" s="4">
        <v>23</v>
      </c>
    </row>
    <row r="16" spans="1:9" ht="16.5">
      <c r="A16" s="4" t="s">
        <v>13</v>
      </c>
      <c r="B16" s="4">
        <v>12</v>
      </c>
      <c r="C16" s="4">
        <v>2</v>
      </c>
      <c r="D16" s="4">
        <v>10</v>
      </c>
      <c r="E16" s="4">
        <v>310</v>
      </c>
      <c r="F16" s="4">
        <v>154</v>
      </c>
      <c r="G16" s="4">
        <v>156</v>
      </c>
    </row>
    <row r="17" spans="1:9" ht="16.5">
      <c r="A17" s="4" t="s">
        <v>14</v>
      </c>
      <c r="B17" s="4">
        <v>31</v>
      </c>
      <c r="C17" s="4">
        <v>15</v>
      </c>
      <c r="D17" s="4">
        <v>16</v>
      </c>
      <c r="E17" s="4">
        <v>569</v>
      </c>
      <c r="F17" s="4">
        <v>292</v>
      </c>
      <c r="G17" s="4">
        <v>277</v>
      </c>
    </row>
    <row r="18" spans="1:9" ht="16.5">
      <c r="A18" s="4" t="s">
        <v>15</v>
      </c>
      <c r="B18" s="4">
        <v>58</v>
      </c>
      <c r="C18" s="4">
        <v>27</v>
      </c>
      <c r="D18" s="4">
        <v>31</v>
      </c>
      <c r="E18" s="4">
        <v>569</v>
      </c>
      <c r="F18" s="4">
        <v>307</v>
      </c>
      <c r="G18" s="4">
        <v>262</v>
      </c>
    </row>
    <row r="19" spans="1:9" ht="16.5">
      <c r="A19" s="4" t="s">
        <v>16</v>
      </c>
      <c r="B19" s="4">
        <v>50</v>
      </c>
      <c r="C19" s="4">
        <v>17</v>
      </c>
      <c r="D19" s="4">
        <v>33</v>
      </c>
      <c r="E19" s="4">
        <v>428</v>
      </c>
      <c r="F19" s="4">
        <v>220</v>
      </c>
      <c r="G19" s="4">
        <v>208</v>
      </c>
    </row>
    <row r="20" spans="1:9" ht="16.5">
      <c r="A20" s="4" t="s">
        <v>17</v>
      </c>
      <c r="B20" s="4">
        <v>64</v>
      </c>
      <c r="C20" s="4">
        <v>33</v>
      </c>
      <c r="D20" s="4">
        <v>31</v>
      </c>
      <c r="E20" s="4">
        <v>1146</v>
      </c>
      <c r="F20" s="4">
        <v>908</v>
      </c>
      <c r="G20" s="4">
        <v>238</v>
      </c>
    </row>
    <row r="21" spans="1:9" ht="16.5">
      <c r="A21" s="4" t="s">
        <v>18</v>
      </c>
      <c r="B21" s="4">
        <v>141</v>
      </c>
      <c r="C21" s="4">
        <v>94</v>
      </c>
      <c r="D21" s="4">
        <v>47</v>
      </c>
      <c r="E21" s="4">
        <v>2518</v>
      </c>
      <c r="F21" s="4">
        <v>1715</v>
      </c>
      <c r="G21" s="4">
        <v>803</v>
      </c>
    </row>
    <row r="22" spans="1:9" ht="16.5">
      <c r="A22" s="4" t="s">
        <v>19</v>
      </c>
      <c r="B22" s="4">
        <v>48</v>
      </c>
      <c r="C22" s="4">
        <v>27</v>
      </c>
      <c r="D22" s="4">
        <v>21</v>
      </c>
      <c r="E22" s="4">
        <v>1484</v>
      </c>
      <c r="F22" s="4">
        <v>824</v>
      </c>
      <c r="G22" s="4">
        <v>660</v>
      </c>
    </row>
    <row r="23" spans="1:9" ht="72.95" customHeight="1"/>
    <row r="25" spans="1:9" ht="18" customHeight="1">
      <c r="A25" s="18" t="s">
        <v>30</v>
      </c>
      <c r="B25" s="16"/>
      <c r="C25" s="16"/>
      <c r="D25" s="16"/>
      <c r="E25" s="16"/>
      <c r="F25" s="16"/>
      <c r="G25" s="16"/>
      <c r="H25" s="16"/>
      <c r="I25" s="16"/>
    </row>
    <row r="26" spans="1:9" ht="18" customHeight="1">
      <c r="A26" s="18" t="s">
        <v>20</v>
      </c>
      <c r="B26" s="16"/>
      <c r="C26" s="16"/>
      <c r="D26" s="16"/>
      <c r="E26" s="16"/>
      <c r="F26" s="16"/>
      <c r="G26" s="16"/>
      <c r="H26" s="16"/>
      <c r="I26" s="16"/>
    </row>
    <row r="27" spans="1:9" ht="12.2" customHeight="1"/>
    <row r="28" spans="1:9" ht="15.4" customHeight="1"/>
    <row r="29" spans="1:9" ht="18" customHeight="1">
      <c r="A29" s="19" t="s">
        <v>3</v>
      </c>
      <c r="B29" s="16"/>
      <c r="C29" s="16"/>
      <c r="D29" s="16"/>
      <c r="E29" s="16"/>
      <c r="F29" s="16"/>
      <c r="G29" s="16"/>
      <c r="H29" s="16"/>
      <c r="I29" s="16"/>
    </row>
    <row r="30" spans="1:9" ht="8.4499999999999993" customHeight="1"/>
    <row r="31" spans="1:9">
      <c r="A31" s="11" t="s">
        <v>4</v>
      </c>
      <c r="B31" s="13" t="s">
        <v>5</v>
      </c>
      <c r="C31" s="14"/>
      <c r="D31" s="15"/>
      <c r="E31" s="13" t="s">
        <v>6</v>
      </c>
      <c r="F31" s="14"/>
      <c r="G31" s="15"/>
    </row>
    <row r="32" spans="1:9">
      <c r="A32" s="12"/>
      <c r="B32" s="1" t="s">
        <v>7</v>
      </c>
      <c r="C32" s="1" t="s">
        <v>8</v>
      </c>
      <c r="D32" s="1" t="s">
        <v>9</v>
      </c>
      <c r="E32" s="1" t="s">
        <v>7</v>
      </c>
      <c r="F32" s="1" t="s">
        <v>8</v>
      </c>
      <c r="G32" s="1" t="s">
        <v>9</v>
      </c>
    </row>
    <row r="33" spans="1:9" ht="16.5">
      <c r="A33" s="2" t="s">
        <v>10</v>
      </c>
      <c r="B33" s="2" t="s">
        <v>10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</row>
    <row r="34" spans="1:9" ht="16.5">
      <c r="A34" s="3" t="s">
        <v>11</v>
      </c>
      <c r="B34" s="3">
        <v>241</v>
      </c>
      <c r="C34" s="3">
        <v>123</v>
      </c>
      <c r="D34" s="3">
        <v>118</v>
      </c>
      <c r="E34" s="3">
        <v>4068</v>
      </c>
      <c r="F34" s="3">
        <v>2541</v>
      </c>
      <c r="G34" s="3">
        <v>1527</v>
      </c>
    </row>
    <row r="35" spans="1:9" ht="16.5">
      <c r="A35" s="4" t="s">
        <v>12</v>
      </c>
      <c r="B35" s="4">
        <v>12</v>
      </c>
      <c r="C35" s="4">
        <v>6</v>
      </c>
      <c r="D35" s="4">
        <v>6</v>
      </c>
      <c r="E35" s="4">
        <v>46</v>
      </c>
      <c r="F35" s="4">
        <v>28</v>
      </c>
      <c r="G35" s="4">
        <v>18</v>
      </c>
    </row>
    <row r="36" spans="1:9" ht="16.5">
      <c r="A36" s="4" t="s">
        <v>13</v>
      </c>
      <c r="B36" s="4">
        <v>9</v>
      </c>
      <c r="C36" s="4">
        <v>1</v>
      </c>
      <c r="D36" s="4">
        <v>8</v>
      </c>
      <c r="E36" s="4">
        <v>191</v>
      </c>
      <c r="F36" s="4">
        <v>82</v>
      </c>
      <c r="G36" s="4">
        <v>109</v>
      </c>
    </row>
    <row r="37" spans="1:9" ht="16.5">
      <c r="A37" s="4" t="s">
        <v>14</v>
      </c>
      <c r="B37" s="4">
        <v>22</v>
      </c>
      <c r="C37" s="4">
        <v>11</v>
      </c>
      <c r="D37" s="4">
        <v>11</v>
      </c>
      <c r="E37" s="4">
        <v>328</v>
      </c>
      <c r="F37" s="4">
        <v>189</v>
      </c>
      <c r="G37" s="4">
        <v>139</v>
      </c>
    </row>
    <row r="38" spans="1:9" ht="16.5">
      <c r="A38" s="4" t="s">
        <v>15</v>
      </c>
      <c r="B38" s="4">
        <v>31</v>
      </c>
      <c r="C38" s="4">
        <v>15</v>
      </c>
      <c r="D38" s="4">
        <v>16</v>
      </c>
      <c r="E38" s="4">
        <v>418</v>
      </c>
      <c r="F38" s="4">
        <v>222</v>
      </c>
      <c r="G38" s="4">
        <v>196</v>
      </c>
    </row>
    <row r="39" spans="1:9" ht="16.5">
      <c r="A39" s="4" t="s">
        <v>16</v>
      </c>
      <c r="B39" s="4">
        <v>19</v>
      </c>
      <c r="C39" s="4">
        <v>4</v>
      </c>
      <c r="D39" s="4">
        <v>15</v>
      </c>
      <c r="E39" s="4">
        <v>294</v>
      </c>
      <c r="F39" s="4">
        <v>158</v>
      </c>
      <c r="G39" s="4">
        <v>136</v>
      </c>
    </row>
    <row r="40" spans="1:9" ht="16.5">
      <c r="A40" s="4" t="s">
        <v>17</v>
      </c>
      <c r="B40" s="4">
        <v>29</v>
      </c>
      <c r="C40" s="4">
        <v>11</v>
      </c>
      <c r="D40" s="4">
        <v>18</v>
      </c>
      <c r="E40" s="4">
        <v>729</v>
      </c>
      <c r="F40" s="4">
        <v>579</v>
      </c>
      <c r="G40" s="4">
        <v>150</v>
      </c>
    </row>
    <row r="41" spans="1:9" ht="16.5">
      <c r="A41" s="4" t="s">
        <v>18</v>
      </c>
      <c r="B41" s="4">
        <v>91</v>
      </c>
      <c r="C41" s="4">
        <v>59</v>
      </c>
      <c r="D41" s="4">
        <v>32</v>
      </c>
      <c r="E41" s="4">
        <v>1473</v>
      </c>
      <c r="F41" s="4">
        <v>984</v>
      </c>
      <c r="G41" s="4">
        <v>489</v>
      </c>
    </row>
    <row r="42" spans="1:9" ht="16.5">
      <c r="A42" s="4" t="s">
        <v>19</v>
      </c>
      <c r="B42" s="4">
        <v>28</v>
      </c>
      <c r="C42" s="4">
        <v>16</v>
      </c>
      <c r="D42" s="4">
        <v>12</v>
      </c>
      <c r="E42" s="4">
        <v>589</v>
      </c>
      <c r="F42" s="4">
        <v>299</v>
      </c>
      <c r="G42" s="4">
        <v>290</v>
      </c>
    </row>
    <row r="45" spans="1:9" ht="18" customHeight="1">
      <c r="A45" s="18" t="s">
        <v>30</v>
      </c>
      <c r="B45" s="16"/>
      <c r="C45" s="16"/>
      <c r="D45" s="16"/>
      <c r="E45" s="16"/>
      <c r="F45" s="16"/>
      <c r="G45" s="16"/>
      <c r="H45" s="16"/>
      <c r="I45" s="16"/>
    </row>
    <row r="46" spans="1:9" ht="18" customHeight="1">
      <c r="A46" s="18" t="s">
        <v>21</v>
      </c>
      <c r="B46" s="16"/>
      <c r="C46" s="16"/>
      <c r="D46" s="16"/>
      <c r="E46" s="16"/>
      <c r="F46" s="16"/>
      <c r="G46" s="16"/>
      <c r="H46" s="16"/>
      <c r="I46" s="16"/>
    </row>
    <row r="47" spans="1:9" ht="12.2" customHeight="1"/>
    <row r="48" spans="1:9" ht="15.4" customHeight="1"/>
    <row r="49" spans="1:9" ht="18" customHeight="1">
      <c r="A49" s="19" t="s">
        <v>3</v>
      </c>
      <c r="B49" s="16"/>
      <c r="C49" s="16"/>
      <c r="D49" s="16"/>
      <c r="E49" s="16"/>
      <c r="F49" s="16"/>
      <c r="G49" s="16"/>
      <c r="H49" s="16"/>
      <c r="I49" s="16"/>
    </row>
    <row r="50" spans="1:9" ht="8.4499999999999993" customHeight="1"/>
    <row r="51" spans="1:9">
      <c r="A51" s="11" t="s">
        <v>4</v>
      </c>
      <c r="B51" s="13" t="s">
        <v>5</v>
      </c>
      <c r="C51" s="14"/>
      <c r="D51" s="15"/>
      <c r="E51" s="13" t="s">
        <v>6</v>
      </c>
      <c r="F51" s="14"/>
      <c r="G51" s="15"/>
    </row>
    <row r="52" spans="1:9">
      <c r="A52" s="12"/>
      <c r="B52" s="1" t="s">
        <v>7</v>
      </c>
      <c r="C52" s="1" t="s">
        <v>8</v>
      </c>
      <c r="D52" s="1" t="s">
        <v>9</v>
      </c>
      <c r="E52" s="1" t="s">
        <v>7</v>
      </c>
      <c r="F52" s="1" t="s">
        <v>8</v>
      </c>
      <c r="G52" s="1" t="s">
        <v>9</v>
      </c>
    </row>
    <row r="53" spans="1:9" ht="16.5">
      <c r="A53" s="2" t="s">
        <v>10</v>
      </c>
      <c r="B53" s="2" t="s">
        <v>10</v>
      </c>
      <c r="C53" s="2" t="s">
        <v>10</v>
      </c>
      <c r="D53" s="2" t="s">
        <v>10</v>
      </c>
      <c r="E53" s="2" t="s">
        <v>10</v>
      </c>
      <c r="F53" s="2" t="s">
        <v>10</v>
      </c>
      <c r="G53" s="2" t="s">
        <v>10</v>
      </c>
    </row>
    <row r="54" spans="1:9" ht="16.5">
      <c r="A54" s="3" t="s">
        <v>11</v>
      </c>
      <c r="B54" s="3">
        <v>24</v>
      </c>
      <c r="C54" s="3">
        <v>15</v>
      </c>
      <c r="D54" s="3">
        <v>9</v>
      </c>
      <c r="E54" s="3">
        <v>349</v>
      </c>
      <c r="F54" s="3">
        <v>224</v>
      </c>
      <c r="G54" s="3">
        <v>125</v>
      </c>
    </row>
    <row r="55" spans="1:9" ht="16.5">
      <c r="A55" s="4" t="s">
        <v>12</v>
      </c>
      <c r="B55" s="4">
        <v>3</v>
      </c>
      <c r="C55" s="4">
        <v>1</v>
      </c>
      <c r="D55" s="4">
        <v>2</v>
      </c>
      <c r="E55" s="4">
        <v>6</v>
      </c>
      <c r="F55" s="4">
        <v>2</v>
      </c>
      <c r="G55" s="4">
        <v>4</v>
      </c>
    </row>
    <row r="56" spans="1:9" ht="16.5">
      <c r="A56" s="4" t="s">
        <v>13</v>
      </c>
      <c r="B56" s="4">
        <v>0</v>
      </c>
      <c r="C56" s="4">
        <v>0</v>
      </c>
      <c r="D56" s="4">
        <v>0</v>
      </c>
      <c r="E56" s="4">
        <v>17</v>
      </c>
      <c r="F56" s="4">
        <v>7</v>
      </c>
      <c r="G56" s="4">
        <v>10</v>
      </c>
    </row>
    <row r="57" spans="1:9" ht="16.5">
      <c r="A57" s="4" t="s">
        <v>14</v>
      </c>
      <c r="B57" s="4">
        <v>3</v>
      </c>
      <c r="C57" s="4">
        <v>3</v>
      </c>
      <c r="D57" s="4">
        <v>0</v>
      </c>
      <c r="E57" s="4">
        <v>47</v>
      </c>
      <c r="F57" s="4">
        <v>28</v>
      </c>
      <c r="G57" s="4">
        <v>19</v>
      </c>
    </row>
    <row r="58" spans="1:9" ht="16.5">
      <c r="A58" s="4" t="s">
        <v>15</v>
      </c>
      <c r="B58" s="4">
        <v>2</v>
      </c>
      <c r="C58" s="4">
        <v>1</v>
      </c>
      <c r="D58" s="4">
        <v>1</v>
      </c>
      <c r="E58" s="4">
        <v>20</v>
      </c>
      <c r="F58" s="4">
        <v>12</v>
      </c>
      <c r="G58" s="4">
        <v>8</v>
      </c>
    </row>
    <row r="59" spans="1:9" ht="16.5">
      <c r="A59" s="4" t="s">
        <v>16</v>
      </c>
      <c r="B59" s="4">
        <v>0</v>
      </c>
      <c r="C59" s="4">
        <v>0</v>
      </c>
      <c r="D59" s="4">
        <v>0</v>
      </c>
      <c r="E59" s="4">
        <v>12</v>
      </c>
      <c r="F59" s="4">
        <v>0</v>
      </c>
      <c r="G59" s="4">
        <v>12</v>
      </c>
    </row>
    <row r="60" spans="1:9" ht="16.5">
      <c r="A60" s="4" t="s">
        <v>17</v>
      </c>
      <c r="B60" s="4">
        <v>7</v>
      </c>
      <c r="C60" s="4">
        <v>4</v>
      </c>
      <c r="D60" s="4">
        <v>3</v>
      </c>
      <c r="E60" s="4">
        <v>55</v>
      </c>
      <c r="F60" s="4">
        <v>37</v>
      </c>
      <c r="G60" s="4">
        <v>18</v>
      </c>
    </row>
    <row r="61" spans="1:9" ht="16.5">
      <c r="A61" s="4" t="s">
        <v>18</v>
      </c>
      <c r="B61" s="4">
        <v>8</v>
      </c>
      <c r="C61" s="4">
        <v>6</v>
      </c>
      <c r="D61" s="4">
        <v>2</v>
      </c>
      <c r="E61" s="4">
        <v>146</v>
      </c>
      <c r="F61" s="4">
        <v>117</v>
      </c>
      <c r="G61" s="4">
        <v>29</v>
      </c>
    </row>
    <row r="62" spans="1:9" ht="16.5">
      <c r="A62" s="4" t="s">
        <v>19</v>
      </c>
      <c r="B62" s="4">
        <v>1</v>
      </c>
      <c r="C62" s="4">
        <v>0</v>
      </c>
      <c r="D62" s="4">
        <v>1</v>
      </c>
      <c r="E62" s="4">
        <v>46</v>
      </c>
      <c r="F62" s="4">
        <v>21</v>
      </c>
      <c r="G62" s="4">
        <v>25</v>
      </c>
    </row>
    <row r="65" spans="1:9" ht="18" customHeight="1">
      <c r="A65" s="18" t="s">
        <v>30</v>
      </c>
      <c r="B65" s="16"/>
      <c r="C65" s="16"/>
      <c r="D65" s="16"/>
      <c r="E65" s="16"/>
      <c r="F65" s="16"/>
      <c r="G65" s="16"/>
      <c r="H65" s="16"/>
      <c r="I65" s="16"/>
    </row>
    <row r="66" spans="1:9" ht="18" customHeight="1">
      <c r="A66" s="18" t="s">
        <v>22</v>
      </c>
      <c r="B66" s="16"/>
      <c r="C66" s="16"/>
      <c r="D66" s="16"/>
      <c r="E66" s="16"/>
      <c r="F66" s="16"/>
      <c r="G66" s="16"/>
      <c r="H66" s="16"/>
      <c r="I66" s="16"/>
    </row>
    <row r="67" spans="1:9" ht="12.2" customHeight="1"/>
    <row r="68" spans="1:9" ht="15.4" customHeight="1"/>
    <row r="69" spans="1:9" ht="18" customHeight="1">
      <c r="A69" s="19" t="s">
        <v>3</v>
      </c>
      <c r="B69" s="16"/>
      <c r="C69" s="16"/>
      <c r="D69" s="16"/>
      <c r="E69" s="16"/>
      <c r="F69" s="16"/>
      <c r="G69" s="16"/>
      <c r="H69" s="16"/>
      <c r="I69" s="16"/>
    </row>
    <row r="70" spans="1:9" ht="8.4499999999999993" customHeight="1"/>
    <row r="71" spans="1:9">
      <c r="A71" s="11" t="s">
        <v>4</v>
      </c>
      <c r="B71" s="13" t="s">
        <v>5</v>
      </c>
      <c r="C71" s="14"/>
      <c r="D71" s="15"/>
      <c r="E71" s="13" t="s">
        <v>6</v>
      </c>
      <c r="F71" s="14"/>
      <c r="G71" s="15"/>
    </row>
    <row r="72" spans="1:9">
      <c r="A72" s="12"/>
      <c r="B72" s="1" t="s">
        <v>7</v>
      </c>
      <c r="C72" s="1" t="s">
        <v>8</v>
      </c>
      <c r="D72" s="1" t="s">
        <v>9</v>
      </c>
      <c r="E72" s="1" t="s">
        <v>7</v>
      </c>
      <c r="F72" s="1" t="s">
        <v>8</v>
      </c>
      <c r="G72" s="1" t="s">
        <v>9</v>
      </c>
    </row>
    <row r="73" spans="1:9" ht="16.5">
      <c r="A73" s="2" t="s">
        <v>10</v>
      </c>
      <c r="B73" s="2" t="s">
        <v>10</v>
      </c>
      <c r="C73" s="2" t="s">
        <v>10</v>
      </c>
      <c r="D73" s="2" t="s">
        <v>10</v>
      </c>
      <c r="E73" s="2" t="s">
        <v>10</v>
      </c>
      <c r="F73" s="2" t="s">
        <v>10</v>
      </c>
      <c r="G73" s="2" t="s">
        <v>10</v>
      </c>
    </row>
    <row r="74" spans="1:9" ht="16.5">
      <c r="A74" s="3" t="s">
        <v>11</v>
      </c>
      <c r="B74" s="3">
        <v>1</v>
      </c>
      <c r="C74" s="3">
        <v>0</v>
      </c>
      <c r="D74" s="3">
        <v>1</v>
      </c>
      <c r="E74" s="3">
        <v>72</v>
      </c>
      <c r="F74" s="3">
        <v>40</v>
      </c>
      <c r="G74" s="3">
        <v>32</v>
      </c>
    </row>
    <row r="75" spans="1:9" ht="16.5">
      <c r="A75" s="4" t="s">
        <v>12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9" ht="16.5">
      <c r="A76" s="4" t="s">
        <v>13</v>
      </c>
      <c r="B76" s="4">
        <v>0</v>
      </c>
      <c r="C76" s="4">
        <v>0</v>
      </c>
      <c r="D76" s="4">
        <v>0</v>
      </c>
      <c r="E76" s="4">
        <v>1</v>
      </c>
      <c r="F76" s="4">
        <v>1</v>
      </c>
      <c r="G76" s="4">
        <v>0</v>
      </c>
    </row>
    <row r="77" spans="1:9" ht="16.5">
      <c r="A77" s="4" t="s">
        <v>14</v>
      </c>
      <c r="B77" s="4">
        <v>0</v>
      </c>
      <c r="C77" s="4">
        <v>0</v>
      </c>
      <c r="D77" s="4">
        <v>0</v>
      </c>
      <c r="E77" s="4">
        <v>4</v>
      </c>
      <c r="F77" s="4">
        <v>3</v>
      </c>
      <c r="G77" s="4">
        <v>1</v>
      </c>
    </row>
    <row r="78" spans="1:9" ht="16.5">
      <c r="A78" s="4" t="s">
        <v>15</v>
      </c>
      <c r="B78" s="4">
        <v>0</v>
      </c>
      <c r="C78" s="4">
        <v>0</v>
      </c>
      <c r="D78" s="4">
        <v>0</v>
      </c>
      <c r="E78" s="4">
        <v>1</v>
      </c>
      <c r="F78" s="4">
        <v>1</v>
      </c>
      <c r="G78" s="4">
        <v>0</v>
      </c>
    </row>
    <row r="79" spans="1:9" ht="16.5">
      <c r="A79" s="4" t="s">
        <v>16</v>
      </c>
      <c r="B79" s="4">
        <v>0</v>
      </c>
      <c r="C79" s="4">
        <v>0</v>
      </c>
      <c r="D79" s="4">
        <v>0</v>
      </c>
      <c r="E79" s="4">
        <v>3</v>
      </c>
      <c r="F79" s="4">
        <v>3</v>
      </c>
      <c r="G79" s="4">
        <v>0</v>
      </c>
    </row>
    <row r="80" spans="1:9" ht="16.5">
      <c r="A80" s="4" t="s">
        <v>17</v>
      </c>
      <c r="B80" s="4">
        <v>0</v>
      </c>
      <c r="C80" s="4">
        <v>0</v>
      </c>
      <c r="D80" s="4">
        <v>0</v>
      </c>
      <c r="E80" s="4">
        <v>7</v>
      </c>
      <c r="F80" s="4">
        <v>7</v>
      </c>
      <c r="G80" s="4">
        <v>0</v>
      </c>
    </row>
    <row r="81" spans="1:9" ht="16.5">
      <c r="A81" s="4" t="s">
        <v>18</v>
      </c>
      <c r="B81" s="4">
        <v>1</v>
      </c>
      <c r="C81" s="4">
        <v>0</v>
      </c>
      <c r="D81" s="4">
        <v>1</v>
      </c>
      <c r="E81" s="4">
        <v>36</v>
      </c>
      <c r="F81" s="4">
        <v>14</v>
      </c>
      <c r="G81" s="4">
        <v>22</v>
      </c>
    </row>
    <row r="82" spans="1:9" ht="16.5">
      <c r="A82" s="4" t="s">
        <v>19</v>
      </c>
      <c r="B82" s="4">
        <v>0</v>
      </c>
      <c r="C82" s="4">
        <v>0</v>
      </c>
      <c r="D82" s="4">
        <v>0</v>
      </c>
      <c r="E82" s="4">
        <v>20</v>
      </c>
      <c r="F82" s="4">
        <v>11</v>
      </c>
      <c r="G82" s="4">
        <v>9</v>
      </c>
    </row>
    <row r="85" spans="1:9" ht="18" customHeight="1">
      <c r="A85" s="18" t="s">
        <v>30</v>
      </c>
      <c r="B85" s="16"/>
      <c r="C85" s="16"/>
      <c r="D85" s="16"/>
      <c r="E85" s="16"/>
      <c r="F85" s="16"/>
      <c r="G85" s="16"/>
      <c r="H85" s="16"/>
      <c r="I85" s="16"/>
    </row>
    <row r="86" spans="1:9" ht="18" customHeight="1">
      <c r="A86" s="18" t="s">
        <v>23</v>
      </c>
      <c r="B86" s="16"/>
      <c r="C86" s="16"/>
      <c r="D86" s="16"/>
      <c r="E86" s="16"/>
      <c r="F86" s="16"/>
      <c r="G86" s="16"/>
      <c r="H86" s="16"/>
      <c r="I86" s="16"/>
    </row>
    <row r="87" spans="1:9" ht="12.2" customHeight="1"/>
    <row r="88" spans="1:9" ht="15.4" customHeight="1"/>
    <row r="89" spans="1:9" ht="18" customHeight="1">
      <c r="A89" s="19" t="s">
        <v>3</v>
      </c>
      <c r="B89" s="16"/>
      <c r="C89" s="16"/>
      <c r="D89" s="16"/>
      <c r="E89" s="16"/>
      <c r="F89" s="16"/>
      <c r="G89" s="16"/>
      <c r="H89" s="16"/>
      <c r="I89" s="16"/>
    </row>
    <row r="90" spans="1:9" ht="8.4499999999999993" customHeight="1"/>
    <row r="91" spans="1:9">
      <c r="A91" s="11" t="s">
        <v>4</v>
      </c>
      <c r="B91" s="13" t="s">
        <v>5</v>
      </c>
      <c r="C91" s="14"/>
      <c r="D91" s="15"/>
      <c r="E91" s="13" t="s">
        <v>6</v>
      </c>
      <c r="F91" s="14"/>
      <c r="G91" s="15"/>
    </row>
    <row r="92" spans="1:9">
      <c r="A92" s="12"/>
      <c r="B92" s="1" t="s">
        <v>7</v>
      </c>
      <c r="C92" s="1" t="s">
        <v>8</v>
      </c>
      <c r="D92" s="1" t="s">
        <v>9</v>
      </c>
      <c r="E92" s="1" t="s">
        <v>7</v>
      </c>
      <c r="F92" s="1" t="s">
        <v>8</v>
      </c>
      <c r="G92" s="1" t="s">
        <v>9</v>
      </c>
    </row>
    <row r="93" spans="1:9" ht="16.5">
      <c r="A93" s="2" t="s">
        <v>10</v>
      </c>
      <c r="B93" s="2" t="s">
        <v>10</v>
      </c>
      <c r="C93" s="2" t="s">
        <v>10</v>
      </c>
      <c r="D93" s="2" t="s">
        <v>10</v>
      </c>
      <c r="E93" s="2" t="s">
        <v>10</v>
      </c>
      <c r="F93" s="2" t="s">
        <v>10</v>
      </c>
      <c r="G93" s="2" t="s">
        <v>10</v>
      </c>
    </row>
    <row r="94" spans="1:9" ht="16.5">
      <c r="A94" s="3" t="s">
        <v>11</v>
      </c>
      <c r="B94" s="3">
        <v>41</v>
      </c>
      <c r="C94" s="3">
        <v>25</v>
      </c>
      <c r="D94" s="3">
        <v>16</v>
      </c>
      <c r="E94" s="3">
        <v>390</v>
      </c>
      <c r="F94" s="3">
        <v>230</v>
      </c>
      <c r="G94" s="3">
        <v>160</v>
      </c>
    </row>
    <row r="95" spans="1:9" ht="16.5">
      <c r="A95" s="4" t="s">
        <v>12</v>
      </c>
      <c r="B95" s="4">
        <v>1</v>
      </c>
      <c r="C95" s="4">
        <v>1</v>
      </c>
      <c r="D95" s="4">
        <v>0</v>
      </c>
      <c r="E95" s="4">
        <v>1</v>
      </c>
      <c r="F95" s="4">
        <v>1</v>
      </c>
      <c r="G95" s="4">
        <v>0</v>
      </c>
    </row>
    <row r="96" spans="1:9" ht="16.5">
      <c r="A96" s="4" t="s">
        <v>13</v>
      </c>
      <c r="B96" s="4">
        <v>1</v>
      </c>
      <c r="C96" s="4">
        <v>1</v>
      </c>
      <c r="D96" s="4">
        <v>0</v>
      </c>
      <c r="E96" s="4">
        <v>12</v>
      </c>
      <c r="F96" s="4">
        <v>4</v>
      </c>
      <c r="G96" s="4">
        <v>8</v>
      </c>
    </row>
    <row r="97" spans="1:9" ht="16.5">
      <c r="A97" s="4" t="s">
        <v>14</v>
      </c>
      <c r="B97" s="4">
        <v>0</v>
      </c>
      <c r="C97" s="4">
        <v>0</v>
      </c>
      <c r="D97" s="4">
        <v>0</v>
      </c>
      <c r="E97" s="4">
        <v>49</v>
      </c>
      <c r="F97" s="4">
        <v>23</v>
      </c>
      <c r="G97" s="4">
        <v>26</v>
      </c>
    </row>
    <row r="98" spans="1:9" ht="16.5">
      <c r="A98" s="4" t="s">
        <v>15</v>
      </c>
      <c r="B98" s="4">
        <v>8</v>
      </c>
      <c r="C98" s="4">
        <v>5</v>
      </c>
      <c r="D98" s="4">
        <v>3</v>
      </c>
      <c r="E98" s="4">
        <v>36</v>
      </c>
      <c r="F98" s="4">
        <v>24</v>
      </c>
      <c r="G98" s="4">
        <v>12</v>
      </c>
    </row>
    <row r="99" spans="1:9" ht="16.5">
      <c r="A99" s="4" t="s">
        <v>16</v>
      </c>
      <c r="B99" s="4">
        <v>2</v>
      </c>
      <c r="C99" s="4">
        <v>1</v>
      </c>
      <c r="D99" s="4">
        <v>1</v>
      </c>
      <c r="E99" s="4">
        <v>16</v>
      </c>
      <c r="F99" s="4">
        <v>9</v>
      </c>
      <c r="G99" s="4">
        <v>7</v>
      </c>
    </row>
    <row r="100" spans="1:9" ht="16.5">
      <c r="A100" s="4" t="s">
        <v>17</v>
      </c>
      <c r="B100" s="4">
        <v>8</v>
      </c>
      <c r="C100" s="4">
        <v>6</v>
      </c>
      <c r="D100" s="4">
        <v>2</v>
      </c>
      <c r="E100" s="4">
        <v>46</v>
      </c>
      <c r="F100" s="4">
        <v>38</v>
      </c>
      <c r="G100" s="4">
        <v>8</v>
      </c>
    </row>
    <row r="101" spans="1:9" ht="16.5">
      <c r="A101" s="4" t="s">
        <v>18</v>
      </c>
      <c r="B101" s="4">
        <v>12</v>
      </c>
      <c r="C101" s="4">
        <v>7</v>
      </c>
      <c r="D101" s="4">
        <v>5</v>
      </c>
      <c r="E101" s="4">
        <v>127</v>
      </c>
      <c r="F101" s="4">
        <v>85</v>
      </c>
      <c r="G101" s="4">
        <v>42</v>
      </c>
    </row>
    <row r="102" spans="1:9" ht="16.5">
      <c r="A102" s="4" t="s">
        <v>19</v>
      </c>
      <c r="B102" s="4">
        <v>9</v>
      </c>
      <c r="C102" s="4">
        <v>4</v>
      </c>
      <c r="D102" s="4">
        <v>5</v>
      </c>
      <c r="E102" s="4">
        <v>103</v>
      </c>
      <c r="F102" s="4">
        <v>46</v>
      </c>
      <c r="G102" s="4">
        <v>57</v>
      </c>
    </row>
    <row r="105" spans="1:9" ht="18" customHeight="1">
      <c r="A105" s="18" t="s">
        <v>30</v>
      </c>
      <c r="B105" s="16"/>
      <c r="C105" s="16"/>
      <c r="D105" s="16"/>
      <c r="E105" s="16"/>
      <c r="F105" s="16"/>
      <c r="G105" s="16"/>
      <c r="H105" s="16"/>
      <c r="I105" s="16"/>
    </row>
    <row r="106" spans="1:9" ht="18" customHeight="1">
      <c r="A106" s="18" t="s">
        <v>24</v>
      </c>
      <c r="B106" s="16"/>
      <c r="C106" s="16"/>
      <c r="D106" s="16"/>
      <c r="E106" s="16"/>
      <c r="F106" s="16"/>
      <c r="G106" s="16"/>
      <c r="H106" s="16"/>
      <c r="I106" s="16"/>
    </row>
    <row r="107" spans="1:9" ht="12.2" customHeight="1"/>
    <row r="108" spans="1:9" ht="15.4" customHeight="1"/>
    <row r="109" spans="1:9" ht="18" customHeight="1">
      <c r="A109" s="19" t="s">
        <v>3</v>
      </c>
      <c r="B109" s="16"/>
      <c r="C109" s="16"/>
      <c r="D109" s="16"/>
      <c r="E109" s="16"/>
      <c r="F109" s="16"/>
      <c r="G109" s="16"/>
      <c r="H109" s="16"/>
      <c r="I109" s="16"/>
    </row>
    <row r="110" spans="1:9" ht="8.4499999999999993" customHeight="1"/>
    <row r="111" spans="1:9">
      <c r="A111" s="11" t="s">
        <v>4</v>
      </c>
      <c r="B111" s="13" t="s">
        <v>5</v>
      </c>
      <c r="C111" s="14"/>
      <c r="D111" s="15"/>
      <c r="E111" s="13" t="s">
        <v>6</v>
      </c>
      <c r="F111" s="14"/>
      <c r="G111" s="15"/>
    </row>
    <row r="112" spans="1:9">
      <c r="A112" s="12"/>
      <c r="B112" s="1" t="s">
        <v>7</v>
      </c>
      <c r="C112" s="1" t="s">
        <v>8</v>
      </c>
      <c r="D112" s="1" t="s">
        <v>9</v>
      </c>
      <c r="E112" s="1" t="s">
        <v>7</v>
      </c>
      <c r="F112" s="1" t="s">
        <v>8</v>
      </c>
      <c r="G112" s="1" t="s">
        <v>9</v>
      </c>
    </row>
    <row r="113" spans="1:9" ht="16.5">
      <c r="A113" s="2" t="s">
        <v>10</v>
      </c>
      <c r="B113" s="2" t="s">
        <v>10</v>
      </c>
      <c r="C113" s="2" t="s">
        <v>10</v>
      </c>
      <c r="D113" s="2" t="s">
        <v>10</v>
      </c>
      <c r="E113" s="2" t="s">
        <v>10</v>
      </c>
      <c r="F113" s="2" t="s">
        <v>10</v>
      </c>
      <c r="G113" s="2" t="s">
        <v>10</v>
      </c>
    </row>
    <row r="114" spans="1:9" ht="16.5">
      <c r="A114" s="3" t="s">
        <v>11</v>
      </c>
      <c r="B114" s="3">
        <v>13</v>
      </c>
      <c r="C114" s="3">
        <v>3</v>
      </c>
      <c r="D114" s="3">
        <v>10</v>
      </c>
      <c r="E114" s="3">
        <v>315</v>
      </c>
      <c r="F114" s="3">
        <v>196</v>
      </c>
      <c r="G114" s="3">
        <v>119</v>
      </c>
    </row>
    <row r="115" spans="1:9" ht="16.5">
      <c r="A115" s="4" t="s">
        <v>12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9" ht="16.5">
      <c r="A116" s="4" t="s">
        <v>13</v>
      </c>
      <c r="B116" s="4">
        <v>0</v>
      </c>
      <c r="C116" s="4">
        <v>0</v>
      </c>
      <c r="D116" s="4">
        <v>0</v>
      </c>
      <c r="E116" s="4">
        <v>17</v>
      </c>
      <c r="F116" s="4">
        <v>14</v>
      </c>
      <c r="G116" s="4">
        <v>3</v>
      </c>
    </row>
    <row r="117" spans="1:9" ht="16.5">
      <c r="A117" s="4" t="s">
        <v>14</v>
      </c>
      <c r="B117" s="4">
        <v>2</v>
      </c>
      <c r="C117" s="4">
        <v>0</v>
      </c>
      <c r="D117" s="4">
        <v>2</v>
      </c>
      <c r="E117" s="4">
        <v>28</v>
      </c>
      <c r="F117" s="4">
        <v>7</v>
      </c>
      <c r="G117" s="4">
        <v>21</v>
      </c>
    </row>
    <row r="118" spans="1:9" ht="16.5">
      <c r="A118" s="4" t="s">
        <v>15</v>
      </c>
      <c r="B118" s="4">
        <v>1</v>
      </c>
      <c r="C118" s="4">
        <v>0</v>
      </c>
      <c r="D118" s="4">
        <v>1</v>
      </c>
      <c r="E118" s="4">
        <v>10</v>
      </c>
      <c r="F118" s="4">
        <v>4</v>
      </c>
      <c r="G118" s="4">
        <v>6</v>
      </c>
    </row>
    <row r="119" spans="1:9" ht="16.5">
      <c r="A119" s="4" t="s">
        <v>16</v>
      </c>
      <c r="B119" s="4">
        <v>1</v>
      </c>
      <c r="C119" s="4">
        <v>0</v>
      </c>
      <c r="D119" s="4">
        <v>1</v>
      </c>
      <c r="E119" s="4">
        <v>9</v>
      </c>
      <c r="F119" s="4">
        <v>6</v>
      </c>
      <c r="G119" s="4">
        <v>3</v>
      </c>
    </row>
    <row r="120" spans="1:9" ht="16.5">
      <c r="A120" s="4" t="s">
        <v>17</v>
      </c>
      <c r="B120" s="4">
        <v>4</v>
      </c>
      <c r="C120" s="4">
        <v>0</v>
      </c>
      <c r="D120" s="4">
        <v>4</v>
      </c>
      <c r="E120" s="4">
        <v>62</v>
      </c>
      <c r="F120" s="4">
        <v>47</v>
      </c>
      <c r="G120" s="4">
        <v>15</v>
      </c>
    </row>
    <row r="121" spans="1:9" ht="16.5">
      <c r="A121" s="4" t="s">
        <v>18</v>
      </c>
      <c r="B121" s="4">
        <v>4</v>
      </c>
      <c r="C121" s="4">
        <v>2</v>
      </c>
      <c r="D121" s="4">
        <v>2</v>
      </c>
      <c r="E121" s="4">
        <v>116</v>
      </c>
      <c r="F121" s="4">
        <v>79</v>
      </c>
      <c r="G121" s="4">
        <v>37</v>
      </c>
    </row>
    <row r="122" spans="1:9" ht="16.5">
      <c r="A122" s="4" t="s">
        <v>19</v>
      </c>
      <c r="B122" s="4">
        <v>1</v>
      </c>
      <c r="C122" s="4">
        <v>1</v>
      </c>
      <c r="D122" s="4">
        <v>0</v>
      </c>
      <c r="E122" s="4">
        <v>73</v>
      </c>
      <c r="F122" s="4">
        <v>39</v>
      </c>
      <c r="G122" s="4">
        <v>34</v>
      </c>
    </row>
    <row r="125" spans="1:9" ht="18" customHeight="1">
      <c r="A125" s="18" t="s">
        <v>30</v>
      </c>
      <c r="B125" s="16"/>
      <c r="C125" s="16"/>
      <c r="D125" s="16"/>
      <c r="E125" s="16"/>
      <c r="F125" s="16"/>
      <c r="G125" s="16"/>
      <c r="H125" s="16"/>
      <c r="I125" s="16"/>
    </row>
    <row r="126" spans="1:9" ht="18" customHeight="1">
      <c r="A126" s="18" t="s">
        <v>25</v>
      </c>
      <c r="B126" s="16"/>
      <c r="C126" s="16"/>
      <c r="D126" s="16"/>
      <c r="E126" s="16"/>
      <c r="F126" s="16"/>
      <c r="G126" s="16"/>
      <c r="H126" s="16"/>
      <c r="I126" s="16"/>
    </row>
    <row r="127" spans="1:9" ht="12.2" customHeight="1"/>
    <row r="128" spans="1:9" ht="15.4" customHeight="1"/>
    <row r="129" spans="1:9" ht="18" customHeight="1">
      <c r="A129" s="19" t="s">
        <v>3</v>
      </c>
      <c r="B129" s="16"/>
      <c r="C129" s="16"/>
      <c r="D129" s="16"/>
      <c r="E129" s="16"/>
      <c r="F129" s="16"/>
      <c r="G129" s="16"/>
      <c r="H129" s="16"/>
      <c r="I129" s="16"/>
    </row>
    <row r="130" spans="1:9" ht="8.4499999999999993" customHeight="1"/>
    <row r="131" spans="1:9">
      <c r="A131" s="11" t="s">
        <v>4</v>
      </c>
      <c r="B131" s="13" t="s">
        <v>5</v>
      </c>
      <c r="C131" s="14"/>
      <c r="D131" s="15"/>
      <c r="E131" s="13" t="s">
        <v>6</v>
      </c>
      <c r="F131" s="14"/>
      <c r="G131" s="15"/>
    </row>
    <row r="132" spans="1:9">
      <c r="A132" s="12"/>
      <c r="B132" s="1" t="s">
        <v>7</v>
      </c>
      <c r="C132" s="1" t="s">
        <v>8</v>
      </c>
      <c r="D132" s="1" t="s">
        <v>9</v>
      </c>
      <c r="E132" s="1" t="s">
        <v>7</v>
      </c>
      <c r="F132" s="1" t="s">
        <v>8</v>
      </c>
      <c r="G132" s="1" t="s">
        <v>9</v>
      </c>
    </row>
    <row r="133" spans="1:9" ht="16.5">
      <c r="A133" s="2" t="s">
        <v>10</v>
      </c>
      <c r="B133" s="2" t="s">
        <v>10</v>
      </c>
      <c r="C133" s="2" t="s">
        <v>10</v>
      </c>
      <c r="D133" s="2" t="s">
        <v>10</v>
      </c>
      <c r="E133" s="2" t="s">
        <v>10</v>
      </c>
      <c r="F133" s="2" t="s">
        <v>10</v>
      </c>
      <c r="G133" s="2" t="s">
        <v>10</v>
      </c>
    </row>
    <row r="134" spans="1:9" ht="16.5">
      <c r="A134" s="3" t="s">
        <v>11</v>
      </c>
      <c r="B134" s="3">
        <v>18</v>
      </c>
      <c r="C134" s="3">
        <v>12</v>
      </c>
      <c r="D134" s="3">
        <v>6</v>
      </c>
      <c r="E134" s="3">
        <v>223</v>
      </c>
      <c r="F134" s="3">
        <v>152</v>
      </c>
      <c r="G134" s="3">
        <v>71</v>
      </c>
    </row>
    <row r="135" spans="1:9" ht="16.5">
      <c r="A135" s="4" t="s">
        <v>12</v>
      </c>
      <c r="B135" s="4">
        <v>1</v>
      </c>
      <c r="C135" s="4">
        <v>0</v>
      </c>
      <c r="D135" s="4">
        <v>1</v>
      </c>
      <c r="E135" s="4">
        <v>1</v>
      </c>
      <c r="F135" s="4">
        <v>0</v>
      </c>
      <c r="G135" s="4">
        <v>1</v>
      </c>
    </row>
    <row r="136" spans="1:9" ht="16.5">
      <c r="A136" s="4" t="s">
        <v>13</v>
      </c>
      <c r="B136" s="4">
        <v>0</v>
      </c>
      <c r="C136" s="4">
        <v>0</v>
      </c>
      <c r="D136" s="4">
        <v>0</v>
      </c>
      <c r="E136" s="4">
        <v>15</v>
      </c>
      <c r="F136" s="4">
        <v>9</v>
      </c>
      <c r="G136" s="4">
        <v>6</v>
      </c>
    </row>
    <row r="137" spans="1:9" ht="16.5">
      <c r="A137" s="4" t="s">
        <v>14</v>
      </c>
      <c r="B137" s="4">
        <v>0</v>
      </c>
      <c r="C137" s="4">
        <v>0</v>
      </c>
      <c r="D137" s="4">
        <v>0</v>
      </c>
      <c r="E137" s="4">
        <v>12</v>
      </c>
      <c r="F137" s="4">
        <v>4</v>
      </c>
      <c r="G137" s="4">
        <v>8</v>
      </c>
    </row>
    <row r="138" spans="1:9" ht="16.5">
      <c r="A138" s="4" t="s">
        <v>15</v>
      </c>
      <c r="B138" s="4">
        <v>0</v>
      </c>
      <c r="C138" s="4">
        <v>0</v>
      </c>
      <c r="D138" s="4">
        <v>0</v>
      </c>
      <c r="E138" s="4">
        <v>8</v>
      </c>
      <c r="F138" s="4">
        <v>6</v>
      </c>
      <c r="G138" s="4">
        <v>2</v>
      </c>
    </row>
    <row r="139" spans="1:9" ht="16.5">
      <c r="A139" s="4" t="s">
        <v>16</v>
      </c>
      <c r="B139" s="4">
        <v>0</v>
      </c>
      <c r="C139" s="4">
        <v>0</v>
      </c>
      <c r="D139" s="4">
        <v>0</v>
      </c>
      <c r="E139" s="4">
        <v>9</v>
      </c>
      <c r="F139" s="4">
        <v>4</v>
      </c>
      <c r="G139" s="4">
        <v>5</v>
      </c>
    </row>
    <row r="140" spans="1:9" ht="16.5">
      <c r="A140" s="4" t="s">
        <v>17</v>
      </c>
      <c r="B140" s="4">
        <v>7</v>
      </c>
      <c r="C140" s="4">
        <v>5</v>
      </c>
      <c r="D140" s="4">
        <v>2</v>
      </c>
      <c r="E140" s="4">
        <v>25</v>
      </c>
      <c r="F140" s="4">
        <v>19</v>
      </c>
      <c r="G140" s="4">
        <v>6</v>
      </c>
    </row>
    <row r="141" spans="1:9" ht="16.5">
      <c r="A141" s="4" t="s">
        <v>18</v>
      </c>
      <c r="B141" s="4">
        <v>9</v>
      </c>
      <c r="C141" s="4">
        <v>6</v>
      </c>
      <c r="D141" s="4">
        <v>3</v>
      </c>
      <c r="E141" s="4">
        <v>108</v>
      </c>
      <c r="F141" s="4">
        <v>84</v>
      </c>
      <c r="G141" s="4">
        <v>24</v>
      </c>
    </row>
    <row r="142" spans="1:9" ht="16.5">
      <c r="A142" s="4" t="s">
        <v>19</v>
      </c>
      <c r="B142" s="4">
        <v>1</v>
      </c>
      <c r="C142" s="4">
        <v>1</v>
      </c>
      <c r="D142" s="4">
        <v>0</v>
      </c>
      <c r="E142" s="4">
        <v>45</v>
      </c>
      <c r="F142" s="4">
        <v>26</v>
      </c>
      <c r="G142" s="4">
        <v>19</v>
      </c>
    </row>
    <row r="145" spans="1:9" ht="18" customHeight="1">
      <c r="A145" s="18" t="s">
        <v>30</v>
      </c>
      <c r="B145" s="16"/>
      <c r="C145" s="16"/>
      <c r="D145" s="16"/>
      <c r="E145" s="16"/>
      <c r="F145" s="16"/>
      <c r="G145" s="16"/>
      <c r="H145" s="16"/>
      <c r="I145" s="16"/>
    </row>
    <row r="146" spans="1:9" ht="18" customHeight="1">
      <c r="A146" s="18" t="s">
        <v>26</v>
      </c>
      <c r="B146" s="16"/>
      <c r="C146" s="16"/>
      <c r="D146" s="16"/>
      <c r="E146" s="16"/>
      <c r="F146" s="16"/>
      <c r="G146" s="16"/>
      <c r="H146" s="16"/>
      <c r="I146" s="16"/>
    </row>
    <row r="147" spans="1:9" ht="12.2" customHeight="1"/>
    <row r="148" spans="1:9" ht="15.4" customHeight="1"/>
    <row r="149" spans="1:9" ht="18" customHeight="1">
      <c r="A149" s="19" t="s">
        <v>3</v>
      </c>
      <c r="B149" s="16"/>
      <c r="C149" s="16"/>
      <c r="D149" s="16"/>
      <c r="E149" s="16"/>
      <c r="F149" s="16"/>
      <c r="G149" s="16"/>
      <c r="H149" s="16"/>
      <c r="I149" s="16"/>
    </row>
    <row r="150" spans="1:9" ht="8.4499999999999993" customHeight="1"/>
    <row r="151" spans="1:9">
      <c r="A151" s="11" t="s">
        <v>4</v>
      </c>
      <c r="B151" s="13" t="s">
        <v>5</v>
      </c>
      <c r="C151" s="14"/>
      <c r="D151" s="15"/>
      <c r="E151" s="13" t="s">
        <v>6</v>
      </c>
      <c r="F151" s="14"/>
      <c r="G151" s="15"/>
    </row>
    <row r="152" spans="1:9">
      <c r="A152" s="12"/>
      <c r="B152" s="1" t="s">
        <v>7</v>
      </c>
      <c r="C152" s="1" t="s">
        <v>8</v>
      </c>
      <c r="D152" s="1" t="s">
        <v>9</v>
      </c>
      <c r="E152" s="1" t="s">
        <v>7</v>
      </c>
      <c r="F152" s="1" t="s">
        <v>8</v>
      </c>
      <c r="G152" s="1" t="s">
        <v>9</v>
      </c>
    </row>
    <row r="153" spans="1:9" ht="16.5">
      <c r="A153" s="2" t="s">
        <v>10</v>
      </c>
      <c r="B153" s="2" t="s">
        <v>10</v>
      </c>
      <c r="C153" s="2" t="s">
        <v>10</v>
      </c>
      <c r="D153" s="2" t="s">
        <v>10</v>
      </c>
      <c r="E153" s="2" t="s">
        <v>10</v>
      </c>
      <c r="F153" s="2" t="s">
        <v>10</v>
      </c>
      <c r="G153" s="2" t="s">
        <v>10</v>
      </c>
    </row>
    <row r="154" spans="1:9" ht="16.5">
      <c r="A154" s="3" t="s">
        <v>11</v>
      </c>
      <c r="B154" s="3">
        <v>46</v>
      </c>
      <c r="C154" s="3">
        <v>18</v>
      </c>
      <c r="D154" s="3">
        <v>28</v>
      </c>
      <c r="E154" s="3">
        <v>590</v>
      </c>
      <c r="F154" s="3">
        <v>386</v>
      </c>
      <c r="G154" s="3">
        <v>204</v>
      </c>
    </row>
    <row r="155" spans="1:9" ht="16.5">
      <c r="A155" s="4" t="s">
        <v>12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9" ht="16.5">
      <c r="A156" s="4" t="s">
        <v>13</v>
      </c>
      <c r="B156" s="4">
        <v>1</v>
      </c>
      <c r="C156" s="4">
        <v>0</v>
      </c>
      <c r="D156" s="4">
        <v>1</v>
      </c>
      <c r="E156" s="4">
        <v>6</v>
      </c>
      <c r="F156" s="4">
        <v>4</v>
      </c>
      <c r="G156" s="4">
        <v>2</v>
      </c>
    </row>
    <row r="157" spans="1:9" ht="16.5">
      <c r="A157" s="4" t="s">
        <v>14</v>
      </c>
      <c r="B157" s="4">
        <v>2</v>
      </c>
      <c r="C157" s="4">
        <v>1</v>
      </c>
      <c r="D157" s="4">
        <v>1</v>
      </c>
      <c r="E157" s="4">
        <v>22</v>
      </c>
      <c r="F157" s="4">
        <v>15</v>
      </c>
      <c r="G157" s="4">
        <v>7</v>
      </c>
    </row>
    <row r="158" spans="1:9" ht="16.5">
      <c r="A158" s="4" t="s">
        <v>15</v>
      </c>
      <c r="B158" s="4">
        <v>10</v>
      </c>
      <c r="C158" s="4">
        <v>4</v>
      </c>
      <c r="D158" s="4">
        <v>6</v>
      </c>
      <c r="E158" s="4">
        <v>28</v>
      </c>
      <c r="F158" s="4">
        <v>14</v>
      </c>
      <c r="G158" s="4">
        <v>14</v>
      </c>
    </row>
    <row r="159" spans="1:9" ht="16.5">
      <c r="A159" s="4" t="s">
        <v>16</v>
      </c>
      <c r="B159" s="4">
        <v>26</v>
      </c>
      <c r="C159" s="4">
        <v>10</v>
      </c>
      <c r="D159" s="4">
        <v>16</v>
      </c>
      <c r="E159" s="4">
        <v>47</v>
      </c>
      <c r="F159" s="4">
        <v>18</v>
      </c>
      <c r="G159" s="4">
        <v>29</v>
      </c>
    </row>
    <row r="160" spans="1:9" ht="16.5">
      <c r="A160" s="4" t="s">
        <v>17</v>
      </c>
      <c r="B160" s="4">
        <v>3</v>
      </c>
      <c r="C160" s="4">
        <v>1</v>
      </c>
      <c r="D160" s="4">
        <v>2</v>
      </c>
      <c r="E160" s="4">
        <v>103</v>
      </c>
      <c r="F160" s="4">
        <v>76</v>
      </c>
      <c r="G160" s="4">
        <v>27</v>
      </c>
    </row>
    <row r="161" spans="1:9" ht="16.5">
      <c r="A161" s="4" t="s">
        <v>18</v>
      </c>
      <c r="B161" s="4">
        <v>2</v>
      </c>
      <c r="C161" s="4">
        <v>1</v>
      </c>
      <c r="D161" s="4">
        <v>1</v>
      </c>
      <c r="E161" s="4">
        <v>200</v>
      </c>
      <c r="F161" s="4">
        <v>147</v>
      </c>
      <c r="G161" s="4">
        <v>53</v>
      </c>
    </row>
    <row r="162" spans="1:9" ht="16.5">
      <c r="A162" s="4" t="s">
        <v>19</v>
      </c>
      <c r="B162" s="4">
        <v>2</v>
      </c>
      <c r="C162" s="4">
        <v>1</v>
      </c>
      <c r="D162" s="4">
        <v>1</v>
      </c>
      <c r="E162" s="4">
        <v>184</v>
      </c>
      <c r="F162" s="4">
        <v>112</v>
      </c>
      <c r="G162" s="4">
        <v>72</v>
      </c>
    </row>
    <row r="165" spans="1:9" ht="18" customHeight="1">
      <c r="A165" s="18" t="s">
        <v>30</v>
      </c>
      <c r="B165" s="16"/>
      <c r="C165" s="16"/>
      <c r="D165" s="16"/>
      <c r="E165" s="16"/>
      <c r="F165" s="16"/>
      <c r="G165" s="16"/>
      <c r="H165" s="16"/>
      <c r="I165" s="16"/>
    </row>
    <row r="166" spans="1:9" ht="18" customHeight="1">
      <c r="A166" s="18" t="s">
        <v>27</v>
      </c>
      <c r="B166" s="16"/>
      <c r="C166" s="16"/>
      <c r="D166" s="16"/>
      <c r="E166" s="16"/>
      <c r="F166" s="16"/>
      <c r="G166" s="16"/>
      <c r="H166" s="16"/>
      <c r="I166" s="16"/>
    </row>
    <row r="167" spans="1:9" ht="12.2" customHeight="1"/>
    <row r="168" spans="1:9" ht="15.4" customHeight="1"/>
    <row r="169" spans="1:9" ht="18" customHeight="1">
      <c r="A169" s="19" t="s">
        <v>3</v>
      </c>
      <c r="B169" s="16"/>
      <c r="C169" s="16"/>
      <c r="D169" s="16"/>
      <c r="E169" s="16"/>
      <c r="F169" s="16"/>
      <c r="G169" s="16"/>
      <c r="H169" s="16"/>
      <c r="I169" s="16"/>
    </row>
    <row r="170" spans="1:9" ht="8.4499999999999993" customHeight="1"/>
    <row r="171" spans="1:9">
      <c r="A171" s="11" t="s">
        <v>4</v>
      </c>
      <c r="B171" s="13" t="s">
        <v>5</v>
      </c>
      <c r="C171" s="14"/>
      <c r="D171" s="15"/>
      <c r="E171" s="13" t="s">
        <v>6</v>
      </c>
      <c r="F171" s="14"/>
      <c r="G171" s="15"/>
    </row>
    <row r="172" spans="1:9">
      <c r="A172" s="12"/>
      <c r="B172" s="1" t="s">
        <v>7</v>
      </c>
      <c r="C172" s="1" t="s">
        <v>8</v>
      </c>
      <c r="D172" s="1" t="s">
        <v>9</v>
      </c>
      <c r="E172" s="1" t="s">
        <v>7</v>
      </c>
      <c r="F172" s="1" t="s">
        <v>8</v>
      </c>
      <c r="G172" s="1" t="s">
        <v>9</v>
      </c>
    </row>
    <row r="173" spans="1:9" ht="16.5">
      <c r="A173" s="2" t="s">
        <v>10</v>
      </c>
      <c r="B173" s="2" t="s">
        <v>10</v>
      </c>
      <c r="C173" s="2" t="s">
        <v>10</v>
      </c>
      <c r="D173" s="2" t="s">
        <v>10</v>
      </c>
      <c r="E173" s="2" t="s">
        <v>10</v>
      </c>
      <c r="F173" s="2" t="s">
        <v>10</v>
      </c>
      <c r="G173" s="2" t="s">
        <v>10</v>
      </c>
    </row>
    <row r="174" spans="1:9" ht="16.5">
      <c r="A174" s="3" t="s">
        <v>11</v>
      </c>
      <c r="B174" s="3">
        <v>13</v>
      </c>
      <c r="C174" s="3">
        <v>12</v>
      </c>
      <c r="D174" s="3">
        <v>1</v>
      </c>
      <c r="E174" s="3">
        <v>732</v>
      </c>
      <c r="F174" s="3">
        <v>490</v>
      </c>
      <c r="G174" s="3">
        <v>242</v>
      </c>
    </row>
    <row r="175" spans="1:9" ht="16.5">
      <c r="A175" s="4" t="s">
        <v>12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</row>
    <row r="176" spans="1:9" ht="16.5">
      <c r="A176" s="4" t="s">
        <v>13</v>
      </c>
      <c r="B176" s="4">
        <v>0</v>
      </c>
      <c r="C176" s="4">
        <v>0</v>
      </c>
      <c r="D176" s="4">
        <v>0</v>
      </c>
      <c r="E176" s="4">
        <v>11</v>
      </c>
      <c r="F176" s="4">
        <v>8</v>
      </c>
      <c r="G176" s="4">
        <v>3</v>
      </c>
    </row>
    <row r="177" spans="1:9" ht="16.5">
      <c r="A177" s="4" t="s">
        <v>14</v>
      </c>
      <c r="B177" s="4">
        <v>0</v>
      </c>
      <c r="C177" s="4">
        <v>0</v>
      </c>
      <c r="D177" s="4">
        <v>0</v>
      </c>
      <c r="E177" s="4">
        <v>28</v>
      </c>
      <c r="F177" s="4">
        <v>8</v>
      </c>
      <c r="G177" s="4">
        <v>20</v>
      </c>
    </row>
    <row r="178" spans="1:9" ht="16.5">
      <c r="A178" s="4" t="s">
        <v>15</v>
      </c>
      <c r="B178" s="4">
        <v>0</v>
      </c>
      <c r="C178" s="4">
        <v>0</v>
      </c>
      <c r="D178" s="4">
        <v>0</v>
      </c>
      <c r="E178" s="4">
        <v>25</v>
      </c>
      <c r="F178" s="4">
        <v>14</v>
      </c>
      <c r="G178" s="4">
        <v>11</v>
      </c>
    </row>
    <row r="179" spans="1:9" ht="16.5">
      <c r="A179" s="4" t="s">
        <v>16</v>
      </c>
      <c r="B179" s="4">
        <v>0</v>
      </c>
      <c r="C179" s="4">
        <v>0</v>
      </c>
      <c r="D179" s="4">
        <v>0</v>
      </c>
      <c r="E179" s="4">
        <v>24</v>
      </c>
      <c r="F179" s="4">
        <v>16</v>
      </c>
      <c r="G179" s="4">
        <v>8</v>
      </c>
    </row>
    <row r="180" spans="1:9" ht="16.5">
      <c r="A180" s="4" t="s">
        <v>17</v>
      </c>
      <c r="B180" s="4">
        <v>4</v>
      </c>
      <c r="C180" s="4">
        <v>4</v>
      </c>
      <c r="D180" s="4">
        <v>0</v>
      </c>
      <c r="E180" s="4">
        <v>67</v>
      </c>
      <c r="F180" s="4">
        <v>60</v>
      </c>
      <c r="G180" s="4">
        <v>7</v>
      </c>
    </row>
    <row r="181" spans="1:9" ht="16.5">
      <c r="A181" s="4" t="s">
        <v>18</v>
      </c>
      <c r="B181" s="4">
        <v>4</v>
      </c>
      <c r="C181" s="4">
        <v>4</v>
      </c>
      <c r="D181" s="4">
        <v>0</v>
      </c>
      <c r="E181" s="4">
        <v>203</v>
      </c>
      <c r="F181" s="4">
        <v>131</v>
      </c>
      <c r="G181" s="4">
        <v>72</v>
      </c>
    </row>
    <row r="182" spans="1:9" ht="16.5">
      <c r="A182" s="4" t="s">
        <v>19</v>
      </c>
      <c r="B182" s="4">
        <v>5</v>
      </c>
      <c r="C182" s="4">
        <v>4</v>
      </c>
      <c r="D182" s="4">
        <v>1</v>
      </c>
      <c r="E182" s="4">
        <v>374</v>
      </c>
      <c r="F182" s="4">
        <v>253</v>
      </c>
      <c r="G182" s="4">
        <v>121</v>
      </c>
    </row>
    <row r="185" spans="1:9" ht="18" customHeight="1">
      <c r="A185" s="18" t="s">
        <v>30</v>
      </c>
      <c r="B185" s="16"/>
      <c r="C185" s="16"/>
      <c r="D185" s="16"/>
      <c r="E185" s="16"/>
      <c r="F185" s="16"/>
      <c r="G185" s="16"/>
      <c r="H185" s="16"/>
      <c r="I185" s="16"/>
    </row>
    <row r="186" spans="1:9" ht="18" customHeight="1">
      <c r="A186" s="18" t="s">
        <v>28</v>
      </c>
      <c r="B186" s="16"/>
      <c r="C186" s="16"/>
      <c r="D186" s="16"/>
      <c r="E186" s="16"/>
      <c r="F186" s="16"/>
      <c r="G186" s="16"/>
      <c r="H186" s="16"/>
      <c r="I186" s="16"/>
    </row>
    <row r="187" spans="1:9" ht="12.2" customHeight="1"/>
    <row r="188" spans="1:9" ht="15.4" customHeight="1"/>
    <row r="189" spans="1:9" ht="18" customHeight="1">
      <c r="A189" s="19" t="s">
        <v>3</v>
      </c>
      <c r="B189" s="16"/>
      <c r="C189" s="16"/>
      <c r="D189" s="16"/>
      <c r="E189" s="16"/>
      <c r="F189" s="16"/>
      <c r="G189" s="16"/>
      <c r="H189" s="16"/>
      <c r="I189" s="16"/>
    </row>
    <row r="190" spans="1:9" ht="8.4499999999999993" customHeight="1"/>
    <row r="191" spans="1:9">
      <c r="A191" s="11" t="s">
        <v>4</v>
      </c>
      <c r="B191" s="13" t="s">
        <v>5</v>
      </c>
      <c r="C191" s="14"/>
      <c r="D191" s="15"/>
      <c r="E191" s="13" t="s">
        <v>6</v>
      </c>
      <c r="F191" s="14"/>
      <c r="G191" s="15"/>
    </row>
    <row r="192" spans="1:9">
      <c r="A192" s="12"/>
      <c r="B192" s="1" t="s">
        <v>7</v>
      </c>
      <c r="C192" s="1" t="s">
        <v>8</v>
      </c>
      <c r="D192" s="1" t="s">
        <v>9</v>
      </c>
      <c r="E192" s="1" t="s">
        <v>7</v>
      </c>
      <c r="F192" s="1" t="s">
        <v>8</v>
      </c>
      <c r="G192" s="1" t="s">
        <v>9</v>
      </c>
    </row>
    <row r="193" spans="1:7" ht="16.5">
      <c r="A193" s="2" t="s">
        <v>10</v>
      </c>
      <c r="B193" s="2" t="s">
        <v>10</v>
      </c>
      <c r="C193" s="2" t="s">
        <v>10</v>
      </c>
      <c r="D193" s="2" t="s">
        <v>10</v>
      </c>
      <c r="E193" s="2" t="s">
        <v>10</v>
      </c>
      <c r="F193" s="2" t="s">
        <v>10</v>
      </c>
      <c r="G193" s="2" t="s">
        <v>10</v>
      </c>
    </row>
    <row r="194" spans="1:7" ht="16.5">
      <c r="A194" s="3" t="s">
        <v>11</v>
      </c>
      <c r="B194" s="3">
        <v>24</v>
      </c>
      <c r="C194" s="3">
        <v>15</v>
      </c>
      <c r="D194" s="3">
        <v>9</v>
      </c>
      <c r="E194" s="3">
        <v>339</v>
      </c>
      <c r="F194" s="3">
        <v>192</v>
      </c>
      <c r="G194" s="3">
        <v>147</v>
      </c>
    </row>
    <row r="195" spans="1:7" ht="16.5">
      <c r="A195" s="4" t="s">
        <v>12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</row>
    <row r="196" spans="1:7" ht="16.5">
      <c r="A196" s="4" t="s">
        <v>13</v>
      </c>
      <c r="B196" s="4">
        <v>1</v>
      </c>
      <c r="C196" s="4">
        <v>0</v>
      </c>
      <c r="D196" s="4">
        <v>1</v>
      </c>
      <c r="E196" s="4">
        <v>40</v>
      </c>
      <c r="F196" s="4">
        <v>25</v>
      </c>
      <c r="G196" s="4">
        <v>15</v>
      </c>
    </row>
    <row r="197" spans="1:7" ht="16.5">
      <c r="A197" s="4" t="s">
        <v>14</v>
      </c>
      <c r="B197" s="4">
        <v>2</v>
      </c>
      <c r="C197" s="4">
        <v>0</v>
      </c>
      <c r="D197" s="4">
        <v>2</v>
      </c>
      <c r="E197" s="4">
        <v>51</v>
      </c>
      <c r="F197" s="4">
        <v>15</v>
      </c>
      <c r="G197" s="4">
        <v>36</v>
      </c>
    </row>
    <row r="198" spans="1:7" ht="16.5">
      <c r="A198" s="4" t="s">
        <v>15</v>
      </c>
      <c r="B198" s="4">
        <v>6</v>
      </c>
      <c r="C198" s="4">
        <v>2</v>
      </c>
      <c r="D198" s="4">
        <v>4</v>
      </c>
      <c r="E198" s="4">
        <v>23</v>
      </c>
      <c r="F198" s="4">
        <v>10</v>
      </c>
      <c r="G198" s="4">
        <v>13</v>
      </c>
    </row>
    <row r="199" spans="1:7" ht="16.5">
      <c r="A199" s="4" t="s">
        <v>16</v>
      </c>
      <c r="B199" s="4">
        <v>2</v>
      </c>
      <c r="C199" s="4">
        <v>2</v>
      </c>
      <c r="D199" s="4">
        <v>0</v>
      </c>
      <c r="E199" s="4">
        <v>14</v>
      </c>
      <c r="F199" s="4">
        <v>6</v>
      </c>
      <c r="G199" s="4">
        <v>8</v>
      </c>
    </row>
    <row r="200" spans="1:7" ht="16.5">
      <c r="A200" s="4" t="s">
        <v>17</v>
      </c>
      <c r="B200" s="4">
        <v>2</v>
      </c>
      <c r="C200" s="4">
        <v>2</v>
      </c>
      <c r="D200" s="4">
        <v>0</v>
      </c>
      <c r="E200" s="4">
        <v>52</v>
      </c>
      <c r="F200" s="4">
        <v>45</v>
      </c>
      <c r="G200" s="4">
        <v>7</v>
      </c>
    </row>
    <row r="201" spans="1:7" ht="16.5">
      <c r="A201" s="4" t="s">
        <v>18</v>
      </c>
      <c r="B201" s="4">
        <v>10</v>
      </c>
      <c r="C201" s="4">
        <v>9</v>
      </c>
      <c r="D201" s="4">
        <v>1</v>
      </c>
      <c r="E201" s="4">
        <v>109</v>
      </c>
      <c r="F201" s="4">
        <v>74</v>
      </c>
      <c r="G201" s="4">
        <v>35</v>
      </c>
    </row>
    <row r="202" spans="1:7" ht="16.5">
      <c r="A202" s="4" t="s">
        <v>19</v>
      </c>
      <c r="B202" s="4">
        <v>1</v>
      </c>
      <c r="C202" s="4">
        <v>0</v>
      </c>
      <c r="D202" s="4">
        <v>1</v>
      </c>
      <c r="E202" s="4">
        <v>50</v>
      </c>
      <c r="F202" s="4">
        <v>17</v>
      </c>
      <c r="G202" s="4">
        <v>33</v>
      </c>
    </row>
  </sheetData>
  <mergeCells count="62">
    <mergeCell ref="A185:I185"/>
    <mergeCell ref="A186:I186"/>
    <mergeCell ref="A189:I189"/>
    <mergeCell ref="A191:A192"/>
    <mergeCell ref="B191:D191"/>
    <mergeCell ref="E191:G191"/>
    <mergeCell ref="A165:I165"/>
    <mergeCell ref="A166:I166"/>
    <mergeCell ref="A169:I169"/>
    <mergeCell ref="A171:A172"/>
    <mergeCell ref="B171:D171"/>
    <mergeCell ref="E171:G171"/>
    <mergeCell ref="A145:I145"/>
    <mergeCell ref="A146:I146"/>
    <mergeCell ref="A149:I149"/>
    <mergeCell ref="A151:A152"/>
    <mergeCell ref="B151:D151"/>
    <mergeCell ref="E151:G151"/>
    <mergeCell ref="A125:I125"/>
    <mergeCell ref="A126:I126"/>
    <mergeCell ref="A129:I129"/>
    <mergeCell ref="A131:A132"/>
    <mergeCell ref="B131:D131"/>
    <mergeCell ref="E131:G131"/>
    <mergeCell ref="A105:I105"/>
    <mergeCell ref="A106:I106"/>
    <mergeCell ref="A109:I109"/>
    <mergeCell ref="A111:A112"/>
    <mergeCell ref="B111:D111"/>
    <mergeCell ref="E111:G111"/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1350-81CF-4A0E-9735-E02152B29045}">
  <dimension ref="A1:I194"/>
  <sheetViews>
    <sheetView tabSelected="1" topLeftCell="A73" workbookViewId="0">
      <selection activeCell="K127" sqref="K127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47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SUM('I SEM'!B14+'II SEM'!B14)</f>
        <v>11659</v>
      </c>
      <c r="C14" s="8">
        <f>SUM('I SEM'!C14+'II SEM'!C14)</f>
        <v>6583</v>
      </c>
      <c r="D14" s="8">
        <f>SUM('I SEM'!D14+'II SEM'!D14)</f>
        <v>5076</v>
      </c>
      <c r="E14" s="8">
        <f>SUM('I SEM'!E14+'II SEM'!E14)</f>
        <v>93795</v>
      </c>
      <c r="F14" s="8">
        <f>SUM('I SEM'!F14+'II SEM'!F14)</f>
        <v>57153</v>
      </c>
      <c r="G14" s="8">
        <f>SUM('I SEM'!G14+'II SEM'!G14)</f>
        <v>36642</v>
      </c>
    </row>
    <row r="15" spans="1:9" ht="16.5">
      <c r="A15" s="9" t="s">
        <v>12</v>
      </c>
      <c r="B15" s="34">
        <f>SUM('I SEM'!B15+'II SEM'!B15)</f>
        <v>180</v>
      </c>
      <c r="C15" s="34">
        <f>SUM('I SEM'!C15+'II SEM'!C15)</f>
        <v>99</v>
      </c>
      <c r="D15" s="34">
        <f>SUM('I SEM'!D15+'II SEM'!D15)</f>
        <v>81</v>
      </c>
      <c r="E15" s="34">
        <f>SUM('I SEM'!E15+'II SEM'!E15)</f>
        <v>550</v>
      </c>
      <c r="F15" s="34">
        <f>SUM('I SEM'!F15+'II SEM'!F15)</f>
        <v>279</v>
      </c>
      <c r="G15" s="34">
        <f>SUM('I SEM'!G15+'II SEM'!G15)</f>
        <v>271</v>
      </c>
    </row>
    <row r="16" spans="1:9" ht="16.5">
      <c r="A16" s="9" t="s">
        <v>13</v>
      </c>
      <c r="B16" s="34">
        <f>SUM('I SEM'!B16+'II SEM'!B16)</f>
        <v>282</v>
      </c>
      <c r="C16" s="34">
        <f>SUM('I SEM'!C16+'II SEM'!C16)</f>
        <v>110</v>
      </c>
      <c r="D16" s="34">
        <f>SUM('I SEM'!D16+'II SEM'!D16)</f>
        <v>172</v>
      </c>
      <c r="E16" s="34">
        <f>SUM('I SEM'!E16+'II SEM'!E16)</f>
        <v>3659</v>
      </c>
      <c r="F16" s="34">
        <f>SUM('I SEM'!F16+'II SEM'!F16)</f>
        <v>1736</v>
      </c>
      <c r="G16" s="34">
        <f>SUM('I SEM'!G16+'II SEM'!G16)</f>
        <v>1923</v>
      </c>
    </row>
    <row r="17" spans="1:9" ht="16.5">
      <c r="A17" s="9" t="s">
        <v>14</v>
      </c>
      <c r="B17" s="34">
        <f>SUM('I SEM'!B17+'II SEM'!B17)</f>
        <v>654</v>
      </c>
      <c r="C17" s="34">
        <f>SUM('I SEM'!C17+'II SEM'!C17)</f>
        <v>324</v>
      </c>
      <c r="D17" s="34">
        <f>SUM('I SEM'!D17+'II SEM'!D17)</f>
        <v>330</v>
      </c>
      <c r="E17" s="34">
        <f>SUM('I SEM'!E17+'II SEM'!E17)</f>
        <v>8696</v>
      </c>
      <c r="F17" s="34">
        <f>SUM('I SEM'!F17+'II SEM'!F17)</f>
        <v>4436</v>
      </c>
      <c r="G17" s="34">
        <f>SUM('I SEM'!G17+'II SEM'!G17)</f>
        <v>4260</v>
      </c>
    </row>
    <row r="18" spans="1:9" ht="16.5">
      <c r="A18" s="9" t="s">
        <v>15</v>
      </c>
      <c r="B18" s="34">
        <f>SUM('I SEM'!B18+'II SEM'!B18)</f>
        <v>1185</v>
      </c>
      <c r="C18" s="34">
        <f>SUM('I SEM'!C18+'II SEM'!C18)</f>
        <v>575</v>
      </c>
      <c r="D18" s="34">
        <f>SUM('I SEM'!D18+'II SEM'!D18)</f>
        <v>610</v>
      </c>
      <c r="E18" s="34">
        <f>SUM('I SEM'!E18+'II SEM'!E18)</f>
        <v>10139</v>
      </c>
      <c r="F18" s="34">
        <f>SUM('I SEM'!F18+'II SEM'!F18)</f>
        <v>4970</v>
      </c>
      <c r="G18" s="34">
        <f>SUM('I SEM'!G18+'II SEM'!G18)</f>
        <v>5169</v>
      </c>
    </row>
    <row r="19" spans="1:9" ht="16.5">
      <c r="A19" s="9" t="s">
        <v>16</v>
      </c>
      <c r="B19" s="34">
        <f>SUM('I SEM'!B19+'II SEM'!B19)</f>
        <v>1601</v>
      </c>
      <c r="C19" s="34">
        <f>SUM('I SEM'!C19+'II SEM'!C19)</f>
        <v>819</v>
      </c>
      <c r="D19" s="34">
        <f>SUM('I SEM'!D19+'II SEM'!D19)</f>
        <v>782</v>
      </c>
      <c r="E19" s="34">
        <f>SUM('I SEM'!E19+'II SEM'!E19)</f>
        <v>10035</v>
      </c>
      <c r="F19" s="34">
        <f>SUM('I SEM'!F19+'II SEM'!F19)</f>
        <v>5290</v>
      </c>
      <c r="G19" s="34">
        <f>SUM('I SEM'!G19+'II SEM'!G19)</f>
        <v>4745</v>
      </c>
    </row>
    <row r="20" spans="1:9" ht="16.5">
      <c r="A20" s="9" t="s">
        <v>17</v>
      </c>
      <c r="B20" s="34">
        <f>SUM('I SEM'!B20+'II SEM'!B20)</f>
        <v>1837</v>
      </c>
      <c r="C20" s="34">
        <f>SUM('I SEM'!C20+'II SEM'!C20)</f>
        <v>1182</v>
      </c>
      <c r="D20" s="34">
        <f>SUM('I SEM'!D20+'II SEM'!D20)</f>
        <v>655</v>
      </c>
      <c r="E20" s="34">
        <f>SUM('I SEM'!E20+'II SEM'!E20)</f>
        <v>14269</v>
      </c>
      <c r="F20" s="34">
        <f>SUM('I SEM'!F20+'II SEM'!F20)</f>
        <v>10108</v>
      </c>
      <c r="G20" s="34">
        <f>SUM('I SEM'!G20+'II SEM'!G20)</f>
        <v>4161</v>
      </c>
    </row>
    <row r="21" spans="1:9" ht="16.5">
      <c r="A21" s="9" t="s">
        <v>18</v>
      </c>
      <c r="B21" s="34">
        <f>SUM('I SEM'!B21+'II SEM'!B21)</f>
        <v>4100</v>
      </c>
      <c r="C21" s="34">
        <f>SUM('I SEM'!C21+'II SEM'!C21)</f>
        <v>2474</v>
      </c>
      <c r="D21" s="34">
        <f>SUM('I SEM'!D21+'II SEM'!D21)</f>
        <v>1626</v>
      </c>
      <c r="E21" s="34">
        <f>SUM('I SEM'!E21+'II SEM'!E21)</f>
        <v>30727</v>
      </c>
      <c r="F21" s="34">
        <f>SUM('I SEM'!F21+'II SEM'!F21)</f>
        <v>21223</v>
      </c>
      <c r="G21" s="34">
        <f>SUM('I SEM'!G21+'II SEM'!G21)</f>
        <v>9504</v>
      </c>
    </row>
    <row r="22" spans="1:9" ht="16.5">
      <c r="A22" s="9" t="s">
        <v>19</v>
      </c>
      <c r="B22" s="34">
        <f>SUM('I SEM'!B22+'II SEM'!B22)</f>
        <v>1820</v>
      </c>
      <c r="C22" s="34">
        <f>SUM('I SEM'!C22+'II SEM'!C22)</f>
        <v>1000</v>
      </c>
      <c r="D22" s="34">
        <f>SUM('I SEM'!D22+'II SEM'!D22)</f>
        <v>820</v>
      </c>
      <c r="E22" s="34">
        <f>SUM('I SEM'!E22+'II SEM'!E22)</f>
        <v>15720</v>
      </c>
      <c r="F22" s="34">
        <f>SUM('I SEM'!F22+'II SEM'!F22)</f>
        <v>9111</v>
      </c>
      <c r="G22" s="34">
        <f>SUM('I SEM'!G22+'II SEM'!G22)</f>
        <v>6609</v>
      </c>
    </row>
    <row r="23" spans="1:9" ht="72.95" customHeight="1"/>
    <row r="25" spans="1:9">
      <c r="A25" s="32" t="s">
        <v>47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SUM('I SEM'!B34+'II SEM'!B34)</f>
        <v>6732</v>
      </c>
      <c r="C34" s="8">
        <f>SUM('I SEM'!C34+'II SEM'!C34)</f>
        <v>3877</v>
      </c>
      <c r="D34" s="8">
        <f>SUM('I SEM'!D34+'II SEM'!D34)</f>
        <v>2855</v>
      </c>
      <c r="E34" s="8">
        <f>SUM('I SEM'!E34+'II SEM'!E34)</f>
        <v>55254</v>
      </c>
      <c r="F34" s="8">
        <f>SUM('I SEM'!F34+'II SEM'!F34)</f>
        <v>34075</v>
      </c>
      <c r="G34" s="8">
        <f>SUM('I SEM'!G34+'II SEM'!G34)</f>
        <v>21179</v>
      </c>
    </row>
    <row r="35" spans="1:9" ht="16.5">
      <c r="A35" s="9" t="s">
        <v>12</v>
      </c>
      <c r="B35" s="34">
        <f>SUM('I SEM'!B35+'II SEM'!B35)</f>
        <v>130</v>
      </c>
      <c r="C35" s="34">
        <f>SUM('I SEM'!C35+'II SEM'!C35)</f>
        <v>75</v>
      </c>
      <c r="D35" s="34">
        <f>SUM('I SEM'!D35+'II SEM'!D35)</f>
        <v>55</v>
      </c>
      <c r="E35" s="34">
        <f>SUM('I SEM'!E35+'II SEM'!E35)</f>
        <v>422</v>
      </c>
      <c r="F35" s="34">
        <f>SUM('I SEM'!F35+'II SEM'!F35)</f>
        <v>208</v>
      </c>
      <c r="G35" s="34">
        <f>SUM('I SEM'!G35+'II SEM'!G35)</f>
        <v>214</v>
      </c>
    </row>
    <row r="36" spans="1:9" ht="16.5">
      <c r="A36" s="9" t="s">
        <v>13</v>
      </c>
      <c r="B36" s="34">
        <f>SUM('I SEM'!B36+'II SEM'!B36)</f>
        <v>131</v>
      </c>
      <c r="C36" s="34">
        <f>SUM('I SEM'!C36+'II SEM'!C36)</f>
        <v>48</v>
      </c>
      <c r="D36" s="34">
        <f>SUM('I SEM'!D36+'II SEM'!D36)</f>
        <v>83</v>
      </c>
      <c r="E36" s="34">
        <f>SUM('I SEM'!E36+'II SEM'!E36)</f>
        <v>2239</v>
      </c>
      <c r="F36" s="34">
        <f>SUM('I SEM'!F36+'II SEM'!F36)</f>
        <v>954</v>
      </c>
      <c r="G36" s="34">
        <f>SUM('I SEM'!G36+'II SEM'!G36)</f>
        <v>1285</v>
      </c>
    </row>
    <row r="37" spans="1:9" ht="16.5">
      <c r="A37" s="9" t="s">
        <v>14</v>
      </c>
      <c r="B37" s="34">
        <f>SUM('I SEM'!B37+'II SEM'!B37)</f>
        <v>332</v>
      </c>
      <c r="C37" s="34">
        <f>SUM('I SEM'!C37+'II SEM'!C37)</f>
        <v>151</v>
      </c>
      <c r="D37" s="34">
        <f>SUM('I SEM'!D37+'II SEM'!D37)</f>
        <v>181</v>
      </c>
      <c r="E37" s="34">
        <f>SUM('I SEM'!E37+'II SEM'!E37)</f>
        <v>4946</v>
      </c>
      <c r="F37" s="34">
        <f>SUM('I SEM'!F37+'II SEM'!F37)</f>
        <v>2468</v>
      </c>
      <c r="G37" s="34">
        <f>SUM('I SEM'!G37+'II SEM'!G37)</f>
        <v>2478</v>
      </c>
    </row>
    <row r="38" spans="1:9" ht="16.5">
      <c r="A38" s="9" t="s">
        <v>15</v>
      </c>
      <c r="B38" s="34">
        <f>SUM('I SEM'!B38+'II SEM'!B38)</f>
        <v>774</v>
      </c>
      <c r="C38" s="34">
        <f>SUM('I SEM'!C38+'II SEM'!C38)</f>
        <v>385</v>
      </c>
      <c r="D38" s="34">
        <f>SUM('I SEM'!D38+'II SEM'!D38)</f>
        <v>389</v>
      </c>
      <c r="E38" s="34">
        <f>SUM('I SEM'!E38+'II SEM'!E38)</f>
        <v>6670</v>
      </c>
      <c r="F38" s="34">
        <f>SUM('I SEM'!F38+'II SEM'!F38)</f>
        <v>3300</v>
      </c>
      <c r="G38" s="34">
        <f>SUM('I SEM'!G38+'II SEM'!G38)</f>
        <v>3370</v>
      </c>
    </row>
    <row r="39" spans="1:9" ht="16.5">
      <c r="A39" s="9" t="s">
        <v>16</v>
      </c>
      <c r="B39" s="34">
        <f>SUM('I SEM'!B39+'II SEM'!B39)</f>
        <v>780</v>
      </c>
      <c r="C39" s="34">
        <f>SUM('I SEM'!C39+'II SEM'!C39)</f>
        <v>422</v>
      </c>
      <c r="D39" s="34">
        <f>SUM('I SEM'!D39+'II SEM'!D39)</f>
        <v>358</v>
      </c>
      <c r="E39" s="34">
        <f>SUM('I SEM'!E39+'II SEM'!E39)</f>
        <v>6413</v>
      </c>
      <c r="F39" s="34">
        <f>SUM('I SEM'!F39+'II SEM'!F39)</f>
        <v>3549</v>
      </c>
      <c r="G39" s="34">
        <f>SUM('I SEM'!G39+'II SEM'!G39)</f>
        <v>2864</v>
      </c>
    </row>
    <row r="40" spans="1:9" ht="16.5">
      <c r="A40" s="9" t="s">
        <v>17</v>
      </c>
      <c r="B40" s="34">
        <f>SUM('I SEM'!B40+'II SEM'!B40)</f>
        <v>1208</v>
      </c>
      <c r="C40" s="34">
        <f>SUM('I SEM'!C40+'II SEM'!C40)</f>
        <v>819</v>
      </c>
      <c r="D40" s="34">
        <f>SUM('I SEM'!D40+'II SEM'!D40)</f>
        <v>389</v>
      </c>
      <c r="E40" s="34">
        <f>SUM('I SEM'!E40+'II SEM'!E40)</f>
        <v>10023</v>
      </c>
      <c r="F40" s="34">
        <f>SUM('I SEM'!F40+'II SEM'!F40)</f>
        <v>7250</v>
      </c>
      <c r="G40" s="34">
        <f>SUM('I SEM'!G40+'II SEM'!G40)</f>
        <v>2773</v>
      </c>
    </row>
    <row r="41" spans="1:9" ht="16.5">
      <c r="A41" s="9" t="s">
        <v>18</v>
      </c>
      <c r="B41" s="34">
        <f>SUM('I SEM'!B41+'II SEM'!B41)</f>
        <v>2443</v>
      </c>
      <c r="C41" s="34">
        <f>SUM('I SEM'!C41+'II SEM'!C41)</f>
        <v>1490</v>
      </c>
      <c r="D41" s="34">
        <f>SUM('I SEM'!D41+'II SEM'!D41)</f>
        <v>953</v>
      </c>
      <c r="E41" s="34">
        <f>SUM('I SEM'!E41+'II SEM'!E41)</f>
        <v>18130</v>
      </c>
      <c r="F41" s="34">
        <f>SUM('I SEM'!F41+'II SEM'!F41)</f>
        <v>12794</v>
      </c>
      <c r="G41" s="34">
        <f>SUM('I SEM'!G41+'II SEM'!G41)</f>
        <v>5336</v>
      </c>
    </row>
    <row r="42" spans="1:9" ht="16.5">
      <c r="A42" s="9" t="s">
        <v>19</v>
      </c>
      <c r="B42" s="34">
        <f>SUM('I SEM'!B42+'II SEM'!B42)</f>
        <v>934</v>
      </c>
      <c r="C42" s="34">
        <f>SUM('I SEM'!C42+'II SEM'!C42)</f>
        <v>487</v>
      </c>
      <c r="D42" s="34">
        <f>SUM('I SEM'!D42+'II SEM'!D42)</f>
        <v>447</v>
      </c>
      <c r="E42" s="34">
        <f>SUM('I SEM'!E42+'II SEM'!E42)</f>
        <v>6411</v>
      </c>
      <c r="F42" s="34">
        <f>SUM('I SEM'!F42+'II SEM'!F42)</f>
        <v>3552</v>
      </c>
      <c r="G42" s="34">
        <f>SUM('I SEM'!G42+'II SEM'!G42)</f>
        <v>2859</v>
      </c>
    </row>
    <row r="44" spans="1:9">
      <c r="A44" s="32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21</v>
      </c>
      <c r="B45" s="30"/>
      <c r="C45" s="30"/>
      <c r="D45" s="30"/>
      <c r="E45" s="30"/>
      <c r="F45" s="30"/>
      <c r="G45" s="30"/>
      <c r="H45" s="30"/>
      <c r="I45" s="30"/>
    </row>
    <row r="48" spans="1:9">
      <c r="A48" s="33" t="s">
        <v>3</v>
      </c>
      <c r="B48" s="30"/>
      <c r="C48" s="30"/>
      <c r="D48" s="30"/>
      <c r="E48" s="30"/>
      <c r="F48" s="30"/>
      <c r="G48" s="30"/>
      <c r="H48" s="30"/>
      <c r="I48" s="30"/>
    </row>
    <row r="50" spans="1:9">
      <c r="A50" s="25" t="s">
        <v>4</v>
      </c>
      <c r="B50" s="27" t="s">
        <v>5</v>
      </c>
      <c r="C50" s="28"/>
      <c r="D50" s="29"/>
      <c r="E50" s="27" t="s">
        <v>6</v>
      </c>
      <c r="F50" s="28"/>
      <c r="G50" s="29"/>
    </row>
    <row r="51" spans="1:9">
      <c r="A51" s="26"/>
      <c r="B51" s="6" t="s">
        <v>7</v>
      </c>
      <c r="C51" s="6" t="s">
        <v>8</v>
      </c>
      <c r="D51" s="6" t="s">
        <v>9</v>
      </c>
      <c r="E51" s="6" t="s">
        <v>7</v>
      </c>
      <c r="F51" s="6" t="s">
        <v>8</v>
      </c>
      <c r="G51" s="6" t="s">
        <v>9</v>
      </c>
    </row>
    <row r="52" spans="1:9" ht="16.5">
      <c r="A52" s="7" t="s">
        <v>10</v>
      </c>
      <c r="B52" s="7" t="s">
        <v>10</v>
      </c>
      <c r="C52" s="7" t="s">
        <v>10</v>
      </c>
      <c r="D52" s="7" t="s">
        <v>10</v>
      </c>
      <c r="E52" s="7" t="s">
        <v>10</v>
      </c>
      <c r="F52" s="7" t="s">
        <v>10</v>
      </c>
      <c r="G52" s="7" t="s">
        <v>10</v>
      </c>
    </row>
    <row r="53" spans="1:9" ht="16.5">
      <c r="A53" s="8" t="s">
        <v>11</v>
      </c>
      <c r="B53" s="8">
        <f>SUM('I SEM'!B54+'II SEM'!B53)</f>
        <v>701</v>
      </c>
      <c r="C53" s="8">
        <f>SUM('I SEM'!C54+'II SEM'!C53)</f>
        <v>380</v>
      </c>
      <c r="D53" s="8">
        <f>SUM('I SEM'!D54+'II SEM'!D53)</f>
        <v>321</v>
      </c>
      <c r="E53" s="8">
        <f>SUM('I SEM'!E54+'II SEM'!E53)</f>
        <v>5646</v>
      </c>
      <c r="F53" s="8">
        <f>SUM('I SEM'!F54+'II SEM'!F53)</f>
        <v>3486</v>
      </c>
      <c r="G53" s="8">
        <f>SUM('I SEM'!G54+'II SEM'!G53)</f>
        <v>2160</v>
      </c>
    </row>
    <row r="54" spans="1:9" ht="16.5">
      <c r="A54" s="9" t="s">
        <v>12</v>
      </c>
      <c r="B54" s="34">
        <f>SUM('I SEM'!B55+'II SEM'!B54)</f>
        <v>12</v>
      </c>
      <c r="C54" s="34">
        <f>SUM('I SEM'!C55+'II SEM'!C54)</f>
        <v>6</v>
      </c>
      <c r="D54" s="34">
        <f>SUM('I SEM'!D55+'II SEM'!D54)</f>
        <v>6</v>
      </c>
      <c r="E54" s="34">
        <f>SUM('I SEM'!E55+'II SEM'!E54)</f>
        <v>27</v>
      </c>
      <c r="F54" s="34">
        <f>SUM('I SEM'!F55+'II SEM'!F54)</f>
        <v>14</v>
      </c>
      <c r="G54" s="34">
        <f>SUM('I SEM'!G55+'II SEM'!G54)</f>
        <v>13</v>
      </c>
    </row>
    <row r="55" spans="1:9" ht="16.5">
      <c r="A55" s="9" t="s">
        <v>13</v>
      </c>
      <c r="B55" s="34">
        <f>SUM('I SEM'!B56+'II SEM'!B55)</f>
        <v>39</v>
      </c>
      <c r="C55" s="34">
        <f>SUM('I SEM'!C56+'II SEM'!C55)</f>
        <v>17</v>
      </c>
      <c r="D55" s="34">
        <f>SUM('I SEM'!D56+'II SEM'!D55)</f>
        <v>22</v>
      </c>
      <c r="E55" s="34">
        <f>SUM('I SEM'!E56+'II SEM'!E55)</f>
        <v>335</v>
      </c>
      <c r="F55" s="34">
        <f>SUM('I SEM'!F56+'II SEM'!F55)</f>
        <v>170</v>
      </c>
      <c r="G55" s="34">
        <f>SUM('I SEM'!G56+'II SEM'!G55)</f>
        <v>165</v>
      </c>
    </row>
    <row r="56" spans="1:9" ht="16.5">
      <c r="A56" s="9" t="s">
        <v>14</v>
      </c>
      <c r="B56" s="34">
        <f>SUM('I SEM'!B57+'II SEM'!B56)</f>
        <v>50</v>
      </c>
      <c r="C56" s="34">
        <f>SUM('I SEM'!C57+'II SEM'!C56)</f>
        <v>33</v>
      </c>
      <c r="D56" s="34">
        <f>SUM('I SEM'!D57+'II SEM'!D56)</f>
        <v>17</v>
      </c>
      <c r="E56" s="34">
        <f>SUM('I SEM'!E57+'II SEM'!E56)</f>
        <v>591</v>
      </c>
      <c r="F56" s="34">
        <f>SUM('I SEM'!F57+'II SEM'!F56)</f>
        <v>332</v>
      </c>
      <c r="G56" s="34">
        <f>SUM('I SEM'!G57+'II SEM'!G56)</f>
        <v>259</v>
      </c>
    </row>
    <row r="57" spans="1:9" ht="16.5">
      <c r="A57" s="9" t="s">
        <v>15</v>
      </c>
      <c r="B57" s="34">
        <f>SUM('I SEM'!B58+'II SEM'!B57)</f>
        <v>53</v>
      </c>
      <c r="C57" s="34">
        <f>SUM('I SEM'!C58+'II SEM'!C57)</f>
        <v>18</v>
      </c>
      <c r="D57" s="34">
        <f>SUM('I SEM'!D58+'II SEM'!D57)</f>
        <v>35</v>
      </c>
      <c r="E57" s="34">
        <f>SUM('I SEM'!E58+'II SEM'!E57)</f>
        <v>475</v>
      </c>
      <c r="F57" s="34">
        <f>SUM('I SEM'!F58+'II SEM'!F57)</f>
        <v>235</v>
      </c>
      <c r="G57" s="34">
        <f>SUM('I SEM'!G58+'II SEM'!G57)</f>
        <v>240</v>
      </c>
    </row>
    <row r="58" spans="1:9" ht="16.5">
      <c r="A58" s="9" t="s">
        <v>16</v>
      </c>
      <c r="B58" s="34">
        <f>SUM('I SEM'!B59+'II SEM'!B58)</f>
        <v>44</v>
      </c>
      <c r="C58" s="34">
        <f>SUM('I SEM'!C59+'II SEM'!C58)</f>
        <v>21</v>
      </c>
      <c r="D58" s="34">
        <f>SUM('I SEM'!D59+'II SEM'!D58)</f>
        <v>23</v>
      </c>
      <c r="E58" s="34">
        <f>SUM('I SEM'!E59+'II SEM'!E58)</f>
        <v>479</v>
      </c>
      <c r="F58" s="34">
        <f>SUM('I SEM'!F59+'II SEM'!F58)</f>
        <v>253</v>
      </c>
      <c r="G58" s="34">
        <f>SUM('I SEM'!G59+'II SEM'!G58)</f>
        <v>226</v>
      </c>
    </row>
    <row r="59" spans="1:9" ht="16.5">
      <c r="A59" s="9" t="s">
        <v>17</v>
      </c>
      <c r="B59" s="34">
        <f>SUM('I SEM'!B60+'II SEM'!B59)</f>
        <v>79</v>
      </c>
      <c r="C59" s="34">
        <f>SUM('I SEM'!C60+'II SEM'!C59)</f>
        <v>46</v>
      </c>
      <c r="D59" s="34">
        <f>SUM('I SEM'!D60+'II SEM'!D59)</f>
        <v>33</v>
      </c>
      <c r="E59" s="34">
        <f>SUM('I SEM'!E60+'II SEM'!E59)</f>
        <v>653</v>
      </c>
      <c r="F59" s="34">
        <f>SUM('I SEM'!F60+'II SEM'!F59)</f>
        <v>413</v>
      </c>
      <c r="G59" s="34">
        <f>SUM('I SEM'!G60+'II SEM'!G59)</f>
        <v>240</v>
      </c>
    </row>
    <row r="60" spans="1:9" ht="16.5">
      <c r="A60" s="9" t="s">
        <v>18</v>
      </c>
      <c r="B60" s="34">
        <f>SUM('I SEM'!B61+'II SEM'!B60)</f>
        <v>269</v>
      </c>
      <c r="C60" s="34">
        <f>SUM('I SEM'!C61+'II SEM'!C60)</f>
        <v>155</v>
      </c>
      <c r="D60" s="34">
        <f>SUM('I SEM'!D61+'II SEM'!D60)</f>
        <v>114</v>
      </c>
      <c r="E60" s="34">
        <f>SUM('I SEM'!E61+'II SEM'!E60)</f>
        <v>1899</v>
      </c>
      <c r="F60" s="34">
        <f>SUM('I SEM'!F61+'II SEM'!F60)</f>
        <v>1319</v>
      </c>
      <c r="G60" s="34">
        <f>SUM('I SEM'!G61+'II SEM'!G60)</f>
        <v>580</v>
      </c>
    </row>
    <row r="61" spans="1:9" ht="16.5">
      <c r="A61" s="9" t="s">
        <v>19</v>
      </c>
      <c r="B61" s="34">
        <f>SUM('I SEM'!B62+'II SEM'!B61)</f>
        <v>155</v>
      </c>
      <c r="C61" s="34">
        <f>SUM('I SEM'!C62+'II SEM'!C61)</f>
        <v>84</v>
      </c>
      <c r="D61" s="34">
        <f>SUM('I SEM'!D62+'II SEM'!D61)</f>
        <v>71</v>
      </c>
      <c r="E61" s="34">
        <f>SUM('I SEM'!E62+'II SEM'!E61)</f>
        <v>1187</v>
      </c>
      <c r="F61" s="34">
        <f>SUM('I SEM'!F62+'II SEM'!F61)</f>
        <v>750</v>
      </c>
      <c r="G61" s="34">
        <f>SUM('I SEM'!G62+'II SEM'!G61)</f>
        <v>437</v>
      </c>
    </row>
    <row r="63" spans="1:9">
      <c r="A63" s="32" t="s">
        <v>47</v>
      </c>
      <c r="B63" s="30"/>
      <c r="C63" s="30"/>
      <c r="D63" s="30"/>
      <c r="E63" s="30"/>
      <c r="F63" s="30"/>
      <c r="G63" s="30"/>
      <c r="H63" s="30"/>
      <c r="I63" s="30"/>
    </row>
    <row r="64" spans="1:9">
      <c r="A64" s="32" t="s">
        <v>22</v>
      </c>
      <c r="B64" s="30"/>
      <c r="C64" s="30"/>
      <c r="D64" s="30"/>
      <c r="E64" s="30"/>
      <c r="F64" s="30"/>
      <c r="G64" s="30"/>
      <c r="H64" s="30"/>
      <c r="I64" s="30"/>
    </row>
    <row r="67" spans="1:9">
      <c r="A67" s="33" t="s">
        <v>3</v>
      </c>
      <c r="B67" s="30"/>
      <c r="C67" s="30"/>
      <c r="D67" s="30"/>
      <c r="E67" s="30"/>
      <c r="F67" s="30"/>
      <c r="G67" s="30"/>
      <c r="H67" s="30"/>
      <c r="I67" s="30"/>
    </row>
    <row r="69" spans="1:9">
      <c r="A69" s="25" t="s">
        <v>4</v>
      </c>
      <c r="B69" s="27" t="s">
        <v>5</v>
      </c>
      <c r="C69" s="28"/>
      <c r="D69" s="29"/>
      <c r="E69" s="27" t="s">
        <v>6</v>
      </c>
      <c r="F69" s="28"/>
      <c r="G69" s="29"/>
    </row>
    <row r="70" spans="1:9">
      <c r="A70" s="26"/>
      <c r="B70" s="6" t="s">
        <v>7</v>
      </c>
      <c r="C70" s="6" t="s">
        <v>8</v>
      </c>
      <c r="D70" s="6" t="s">
        <v>9</v>
      </c>
      <c r="E70" s="6" t="s">
        <v>7</v>
      </c>
      <c r="F70" s="6" t="s">
        <v>8</v>
      </c>
      <c r="G70" s="6" t="s">
        <v>9</v>
      </c>
    </row>
    <row r="71" spans="1:9" ht="16.5">
      <c r="A71" s="7" t="s">
        <v>10</v>
      </c>
      <c r="B71" s="7" t="s">
        <v>10</v>
      </c>
      <c r="C71" s="7" t="s">
        <v>10</v>
      </c>
      <c r="D71" s="7" t="s">
        <v>10</v>
      </c>
      <c r="E71" s="7" t="s">
        <v>10</v>
      </c>
      <c r="F71" s="7" t="s">
        <v>10</v>
      </c>
      <c r="G71" s="7" t="s">
        <v>10</v>
      </c>
    </row>
    <row r="72" spans="1:9" ht="16.5">
      <c r="A72" s="8" t="s">
        <v>11</v>
      </c>
      <c r="B72" s="8">
        <f>SUM('I SEM'!B74+'II SEM'!B72)</f>
        <v>173</v>
      </c>
      <c r="C72" s="8">
        <f>SUM('I SEM'!C74+'II SEM'!C72)</f>
        <v>103</v>
      </c>
      <c r="D72" s="8">
        <f>SUM('I SEM'!D74+'II SEM'!D72)</f>
        <v>70</v>
      </c>
      <c r="E72" s="8">
        <f>SUM('I SEM'!E74+'II SEM'!E72)</f>
        <v>1172</v>
      </c>
      <c r="F72" s="8">
        <f>SUM('I SEM'!F74+'II SEM'!F72)</f>
        <v>681</v>
      </c>
      <c r="G72" s="8">
        <f>SUM('I SEM'!G74+'II SEM'!G72)</f>
        <v>491</v>
      </c>
    </row>
    <row r="73" spans="1:9" ht="16.5">
      <c r="A73" s="9" t="s">
        <v>12</v>
      </c>
      <c r="B73" s="34">
        <f>SUM('I SEM'!B75+'II SEM'!B73)</f>
        <v>0</v>
      </c>
      <c r="C73" s="34">
        <f>SUM('I SEM'!C75+'II SEM'!C73)</f>
        <v>0</v>
      </c>
      <c r="D73" s="34">
        <f>SUM('I SEM'!D75+'II SEM'!D73)</f>
        <v>0</v>
      </c>
      <c r="E73" s="34">
        <f>SUM('I SEM'!E75+'II SEM'!E73)</f>
        <v>0</v>
      </c>
      <c r="F73" s="34">
        <f>SUM('I SEM'!F75+'II SEM'!F73)</f>
        <v>0</v>
      </c>
      <c r="G73" s="34">
        <f>SUM('I SEM'!G75+'II SEM'!G73)</f>
        <v>0</v>
      </c>
    </row>
    <row r="74" spans="1:9" ht="16.5">
      <c r="A74" s="9" t="s">
        <v>13</v>
      </c>
      <c r="B74" s="34">
        <f>SUM('I SEM'!B76+'II SEM'!B74)</f>
        <v>1</v>
      </c>
      <c r="C74" s="34">
        <f>SUM('I SEM'!C76+'II SEM'!C74)</f>
        <v>1</v>
      </c>
      <c r="D74" s="34">
        <f>SUM('I SEM'!D76+'II SEM'!D74)</f>
        <v>0</v>
      </c>
      <c r="E74" s="34">
        <f>SUM('I SEM'!E76+'II SEM'!E74)</f>
        <v>15</v>
      </c>
      <c r="F74" s="34">
        <f>SUM('I SEM'!F76+'II SEM'!F74)</f>
        <v>15</v>
      </c>
      <c r="G74" s="34">
        <f>SUM('I SEM'!G76+'II SEM'!G74)</f>
        <v>0</v>
      </c>
    </row>
    <row r="75" spans="1:9" ht="16.5">
      <c r="A75" s="9" t="s">
        <v>14</v>
      </c>
      <c r="B75" s="34">
        <f>SUM('I SEM'!B77+'II SEM'!B75)</f>
        <v>8</v>
      </c>
      <c r="C75" s="34">
        <f>SUM('I SEM'!C77+'II SEM'!C75)</f>
        <v>5</v>
      </c>
      <c r="D75" s="34">
        <f>SUM('I SEM'!D77+'II SEM'!D75)</f>
        <v>3</v>
      </c>
      <c r="E75" s="34">
        <f>SUM('I SEM'!E77+'II SEM'!E75)</f>
        <v>68</v>
      </c>
      <c r="F75" s="34">
        <f>SUM('I SEM'!F77+'II SEM'!F75)</f>
        <v>36</v>
      </c>
      <c r="G75" s="34">
        <f>SUM('I SEM'!G77+'II SEM'!G75)</f>
        <v>32</v>
      </c>
    </row>
    <row r="76" spans="1:9" ht="16.5">
      <c r="A76" s="9" t="s">
        <v>15</v>
      </c>
      <c r="B76" s="34">
        <f>SUM('I SEM'!B78+'II SEM'!B76)</f>
        <v>30</v>
      </c>
      <c r="C76" s="34">
        <f>SUM('I SEM'!C78+'II SEM'!C76)</f>
        <v>16</v>
      </c>
      <c r="D76" s="34">
        <f>SUM('I SEM'!D78+'II SEM'!D76)</f>
        <v>14</v>
      </c>
      <c r="E76" s="34">
        <f>SUM('I SEM'!E78+'II SEM'!E76)</f>
        <v>119</v>
      </c>
      <c r="F76" s="34">
        <f>SUM('I SEM'!F78+'II SEM'!F76)</f>
        <v>73</v>
      </c>
      <c r="G76" s="34">
        <f>SUM('I SEM'!G78+'II SEM'!G76)</f>
        <v>46</v>
      </c>
    </row>
    <row r="77" spans="1:9" ht="16.5">
      <c r="A77" s="9" t="s">
        <v>16</v>
      </c>
      <c r="B77" s="34">
        <f>SUM('I SEM'!B79+'II SEM'!B77)</f>
        <v>7</v>
      </c>
      <c r="C77" s="34">
        <f>SUM('I SEM'!C79+'II SEM'!C77)</f>
        <v>3</v>
      </c>
      <c r="D77" s="34">
        <f>SUM('I SEM'!D79+'II SEM'!D77)</f>
        <v>4</v>
      </c>
      <c r="E77" s="34">
        <f>SUM('I SEM'!E79+'II SEM'!E77)</f>
        <v>50</v>
      </c>
      <c r="F77" s="34">
        <f>SUM('I SEM'!F79+'II SEM'!F77)</f>
        <v>18</v>
      </c>
      <c r="G77" s="34">
        <f>SUM('I SEM'!G79+'II SEM'!G77)</f>
        <v>32</v>
      </c>
    </row>
    <row r="78" spans="1:9" ht="16.5">
      <c r="A78" s="9" t="s">
        <v>17</v>
      </c>
      <c r="B78" s="34">
        <f>SUM('I SEM'!B80+'II SEM'!B78)</f>
        <v>23</v>
      </c>
      <c r="C78" s="34">
        <f>SUM('I SEM'!C80+'II SEM'!C78)</f>
        <v>16</v>
      </c>
      <c r="D78" s="34">
        <f>SUM('I SEM'!D80+'II SEM'!D78)</f>
        <v>7</v>
      </c>
      <c r="E78" s="34">
        <f>SUM('I SEM'!E80+'II SEM'!E78)</f>
        <v>94</v>
      </c>
      <c r="F78" s="34">
        <f>SUM('I SEM'!F80+'II SEM'!F78)</f>
        <v>71</v>
      </c>
      <c r="G78" s="34">
        <f>SUM('I SEM'!G80+'II SEM'!G78)</f>
        <v>23</v>
      </c>
    </row>
    <row r="79" spans="1:9" ht="16.5">
      <c r="A79" s="9" t="s">
        <v>18</v>
      </c>
      <c r="B79" s="34">
        <f>SUM('I SEM'!B81+'II SEM'!B79)</f>
        <v>62</v>
      </c>
      <c r="C79" s="34">
        <f>SUM('I SEM'!C81+'II SEM'!C79)</f>
        <v>40</v>
      </c>
      <c r="D79" s="34">
        <f>SUM('I SEM'!D81+'II SEM'!D79)</f>
        <v>22</v>
      </c>
      <c r="E79" s="34">
        <f>SUM('I SEM'!E81+'II SEM'!E79)</f>
        <v>401</v>
      </c>
      <c r="F79" s="34">
        <f>SUM('I SEM'!F81+'II SEM'!F79)</f>
        <v>260</v>
      </c>
      <c r="G79" s="34">
        <f>SUM('I SEM'!G81+'II SEM'!G79)</f>
        <v>141</v>
      </c>
    </row>
    <row r="80" spans="1:9" ht="16.5">
      <c r="A80" s="9" t="s">
        <v>19</v>
      </c>
      <c r="B80" s="34">
        <f>SUM('I SEM'!B82+'II SEM'!B80)</f>
        <v>42</v>
      </c>
      <c r="C80" s="34">
        <f>SUM('I SEM'!C82+'II SEM'!C80)</f>
        <v>22</v>
      </c>
      <c r="D80" s="34">
        <f>SUM('I SEM'!D82+'II SEM'!D80)</f>
        <v>20</v>
      </c>
      <c r="E80" s="34">
        <f>SUM('I SEM'!E82+'II SEM'!E80)</f>
        <v>425</v>
      </c>
      <c r="F80" s="34">
        <f>SUM('I SEM'!F82+'II SEM'!F80)</f>
        <v>208</v>
      </c>
      <c r="G80" s="34">
        <f>SUM('I SEM'!G82+'II SEM'!G80)</f>
        <v>217</v>
      </c>
    </row>
    <row r="82" spans="1:9">
      <c r="A82" s="32" t="s">
        <v>49</v>
      </c>
      <c r="B82" s="30"/>
      <c r="C82" s="30"/>
      <c r="D82" s="30"/>
      <c r="E82" s="30"/>
      <c r="F82" s="30"/>
      <c r="G82" s="30"/>
      <c r="H82" s="30"/>
      <c r="I82" s="30"/>
    </row>
    <row r="83" spans="1:9">
      <c r="A83" s="32" t="s">
        <v>23</v>
      </c>
      <c r="B83" s="30"/>
      <c r="C83" s="30"/>
      <c r="D83" s="30"/>
      <c r="E83" s="30"/>
      <c r="F83" s="30"/>
      <c r="G83" s="30"/>
      <c r="H83" s="30"/>
      <c r="I83" s="30"/>
    </row>
    <row r="86" spans="1:9">
      <c r="A86" s="33" t="s">
        <v>3</v>
      </c>
      <c r="B86" s="30"/>
      <c r="C86" s="30"/>
      <c r="D86" s="30"/>
      <c r="E86" s="30"/>
      <c r="F86" s="30"/>
      <c r="G86" s="30"/>
      <c r="H86" s="30"/>
      <c r="I86" s="30"/>
    </row>
    <row r="88" spans="1:9">
      <c r="A88" s="25" t="s">
        <v>4</v>
      </c>
      <c r="B88" s="27" t="s">
        <v>5</v>
      </c>
      <c r="C88" s="28"/>
      <c r="D88" s="29"/>
      <c r="E88" s="27" t="s">
        <v>6</v>
      </c>
      <c r="F88" s="28"/>
      <c r="G88" s="29"/>
    </row>
    <row r="89" spans="1:9">
      <c r="A89" s="26"/>
      <c r="B89" s="6" t="s">
        <v>7</v>
      </c>
      <c r="C89" s="6" t="s">
        <v>8</v>
      </c>
      <c r="D89" s="6" t="s">
        <v>9</v>
      </c>
      <c r="E89" s="6" t="s">
        <v>7</v>
      </c>
      <c r="F89" s="6" t="s">
        <v>8</v>
      </c>
      <c r="G89" s="6" t="s">
        <v>9</v>
      </c>
    </row>
    <row r="90" spans="1:9" ht="16.5">
      <c r="A90" s="7" t="s">
        <v>10</v>
      </c>
      <c r="B90" s="7" t="s">
        <v>10</v>
      </c>
      <c r="C90" s="7" t="s">
        <v>10</v>
      </c>
      <c r="D90" s="7" t="s">
        <v>10</v>
      </c>
      <c r="E90" s="7" t="s">
        <v>10</v>
      </c>
      <c r="F90" s="7" t="s">
        <v>10</v>
      </c>
      <c r="G90" s="7" t="s">
        <v>10</v>
      </c>
    </row>
    <row r="91" spans="1:9" ht="16.5">
      <c r="A91" s="8" t="s">
        <v>11</v>
      </c>
      <c r="B91" s="8">
        <f>SUM('I SEM'!B94+'II SEM'!B91)</f>
        <v>528</v>
      </c>
      <c r="C91" s="8">
        <f>SUM('I SEM'!C94+'II SEM'!C91)</f>
        <v>293</v>
      </c>
      <c r="D91" s="8">
        <f>SUM('I SEM'!D94+'II SEM'!D91)</f>
        <v>235</v>
      </c>
      <c r="E91" s="8">
        <f>SUM('I SEM'!E94+'II SEM'!E91)</f>
        <v>4823</v>
      </c>
      <c r="F91" s="8">
        <f>SUM('I SEM'!F94+'II SEM'!F91)</f>
        <v>2811</v>
      </c>
      <c r="G91" s="8">
        <f>SUM('I SEM'!G94+'II SEM'!G91)</f>
        <v>2012</v>
      </c>
    </row>
    <row r="92" spans="1:9" ht="16.5">
      <c r="A92" s="9" t="s">
        <v>12</v>
      </c>
      <c r="B92" s="34">
        <f>SUM('I SEM'!B95+'II SEM'!B92)</f>
        <v>5</v>
      </c>
      <c r="C92" s="34">
        <f>SUM('I SEM'!C95+'II SEM'!C92)</f>
        <v>2</v>
      </c>
      <c r="D92" s="34">
        <f>SUM('I SEM'!D95+'II SEM'!D92)</f>
        <v>3</v>
      </c>
      <c r="E92" s="34">
        <f>SUM('I SEM'!E95+'II SEM'!E92)</f>
        <v>8</v>
      </c>
      <c r="F92" s="34">
        <f>SUM('I SEM'!F95+'II SEM'!F92)</f>
        <v>3</v>
      </c>
      <c r="G92" s="34">
        <f>SUM('I SEM'!G95+'II SEM'!G92)</f>
        <v>5</v>
      </c>
    </row>
    <row r="93" spans="1:9" ht="16.5">
      <c r="A93" s="9" t="s">
        <v>13</v>
      </c>
      <c r="B93" s="34">
        <f>SUM('I SEM'!B96+'II SEM'!B93)</f>
        <v>9</v>
      </c>
      <c r="C93" s="34">
        <f>SUM('I SEM'!C96+'II SEM'!C93)</f>
        <v>3</v>
      </c>
      <c r="D93" s="34">
        <f>SUM('I SEM'!D96+'II SEM'!D93)</f>
        <v>6</v>
      </c>
      <c r="E93" s="34">
        <f>SUM('I SEM'!E96+'II SEM'!E93)</f>
        <v>145</v>
      </c>
      <c r="F93" s="34">
        <f>SUM('I SEM'!F96+'II SEM'!F93)</f>
        <v>46</v>
      </c>
      <c r="G93" s="34">
        <f>SUM('I SEM'!G96+'II SEM'!G93)</f>
        <v>99</v>
      </c>
    </row>
    <row r="94" spans="1:9" ht="16.5">
      <c r="A94" s="9" t="s">
        <v>14</v>
      </c>
      <c r="B94" s="34">
        <f>SUM('I SEM'!B97+'II SEM'!B94)</f>
        <v>40</v>
      </c>
      <c r="C94" s="34">
        <f>SUM('I SEM'!C97+'II SEM'!C94)</f>
        <v>22</v>
      </c>
      <c r="D94" s="34">
        <f>SUM('I SEM'!D97+'II SEM'!D94)</f>
        <v>18</v>
      </c>
      <c r="E94" s="34">
        <f>SUM('I SEM'!E97+'II SEM'!E94)</f>
        <v>623</v>
      </c>
      <c r="F94" s="34">
        <f>SUM('I SEM'!F97+'II SEM'!F94)</f>
        <v>346</v>
      </c>
      <c r="G94" s="34">
        <f>SUM('I SEM'!G97+'II SEM'!G94)</f>
        <v>277</v>
      </c>
    </row>
    <row r="95" spans="1:9" ht="16.5">
      <c r="A95" s="9" t="s">
        <v>15</v>
      </c>
      <c r="B95" s="34">
        <f>SUM('I SEM'!B98+'II SEM'!B95)</f>
        <v>72</v>
      </c>
      <c r="C95" s="34">
        <f>SUM('I SEM'!C98+'II SEM'!C95)</f>
        <v>38</v>
      </c>
      <c r="D95" s="34">
        <f>SUM('I SEM'!D98+'II SEM'!D95)</f>
        <v>34</v>
      </c>
      <c r="E95" s="34">
        <f>SUM('I SEM'!E98+'II SEM'!E95)</f>
        <v>544</v>
      </c>
      <c r="F95" s="34">
        <f>SUM('I SEM'!F98+'II SEM'!F95)</f>
        <v>272</v>
      </c>
      <c r="G95" s="34">
        <f>SUM('I SEM'!G98+'II SEM'!G95)</f>
        <v>272</v>
      </c>
    </row>
    <row r="96" spans="1:9" ht="16.5">
      <c r="A96" s="9" t="s">
        <v>16</v>
      </c>
      <c r="B96" s="34">
        <f>SUM('I SEM'!B99+'II SEM'!B96)</f>
        <v>37</v>
      </c>
      <c r="C96" s="34">
        <f>SUM('I SEM'!C99+'II SEM'!C96)</f>
        <v>16</v>
      </c>
      <c r="D96" s="34">
        <f>SUM('I SEM'!D99+'II SEM'!D96)</f>
        <v>21</v>
      </c>
      <c r="E96" s="34">
        <f>SUM('I SEM'!E99+'II SEM'!E96)</f>
        <v>365</v>
      </c>
      <c r="F96" s="34">
        <f>SUM('I SEM'!F99+'II SEM'!F96)</f>
        <v>164</v>
      </c>
      <c r="G96" s="34">
        <f>SUM('I SEM'!G99+'II SEM'!G96)</f>
        <v>201</v>
      </c>
    </row>
    <row r="97" spans="1:9" ht="16.5">
      <c r="A97" s="9" t="s">
        <v>17</v>
      </c>
      <c r="B97" s="34">
        <f>SUM('I SEM'!B100+'II SEM'!B97)</f>
        <v>76</v>
      </c>
      <c r="C97" s="34">
        <f>SUM('I SEM'!C100+'II SEM'!C97)</f>
        <v>49</v>
      </c>
      <c r="D97" s="34">
        <f>SUM('I SEM'!D100+'II SEM'!D97)</f>
        <v>27</v>
      </c>
      <c r="E97" s="34">
        <f>SUM('I SEM'!E100+'II SEM'!E97)</f>
        <v>511</v>
      </c>
      <c r="F97" s="34">
        <f>SUM('I SEM'!F100+'II SEM'!F97)</f>
        <v>379</v>
      </c>
      <c r="G97" s="34">
        <f>SUM('I SEM'!G100+'II SEM'!G97)</f>
        <v>132</v>
      </c>
    </row>
    <row r="98" spans="1:9" ht="16.5">
      <c r="A98" s="9" t="s">
        <v>18</v>
      </c>
      <c r="B98" s="34">
        <f>SUM('I SEM'!B101+'II SEM'!B98)</f>
        <v>201</v>
      </c>
      <c r="C98" s="34">
        <f>SUM('I SEM'!C101+'II SEM'!C98)</f>
        <v>111</v>
      </c>
      <c r="D98" s="34">
        <f>SUM('I SEM'!D101+'II SEM'!D98)</f>
        <v>90</v>
      </c>
      <c r="E98" s="34">
        <f>SUM('I SEM'!E101+'II SEM'!E98)</f>
        <v>1691</v>
      </c>
      <c r="F98" s="34">
        <f>SUM('I SEM'!F101+'II SEM'!F98)</f>
        <v>1101</v>
      </c>
      <c r="G98" s="34">
        <f>SUM('I SEM'!G101+'II SEM'!G98)</f>
        <v>590</v>
      </c>
    </row>
    <row r="99" spans="1:9" ht="16.5">
      <c r="A99" s="9" t="s">
        <v>19</v>
      </c>
      <c r="B99" s="34">
        <f>SUM('I SEM'!B102+'II SEM'!B99)</f>
        <v>88</v>
      </c>
      <c r="C99" s="34">
        <f>SUM('I SEM'!C102+'II SEM'!C99)</f>
        <v>52</v>
      </c>
      <c r="D99" s="34">
        <f>SUM('I SEM'!D102+'II SEM'!D99)</f>
        <v>36</v>
      </c>
      <c r="E99" s="34">
        <f>SUM('I SEM'!E102+'II SEM'!E99)</f>
        <v>936</v>
      </c>
      <c r="F99" s="34">
        <f>SUM('I SEM'!F102+'II SEM'!F99)</f>
        <v>500</v>
      </c>
      <c r="G99" s="34">
        <f>SUM('I SEM'!G102+'II SEM'!G99)</f>
        <v>436</v>
      </c>
    </row>
    <row r="101" spans="1:9">
      <c r="A101" s="32" t="s">
        <v>48</v>
      </c>
      <c r="B101" s="30"/>
      <c r="C101" s="30"/>
      <c r="D101" s="30"/>
      <c r="E101" s="30"/>
      <c r="F101" s="30"/>
      <c r="G101" s="30"/>
      <c r="H101" s="30"/>
      <c r="I101" s="30"/>
    </row>
    <row r="102" spans="1:9">
      <c r="A102" s="32" t="s">
        <v>24</v>
      </c>
      <c r="B102" s="30"/>
      <c r="C102" s="30"/>
      <c r="D102" s="30"/>
      <c r="E102" s="30"/>
      <c r="F102" s="30"/>
      <c r="G102" s="30"/>
      <c r="H102" s="30"/>
      <c r="I102" s="30"/>
    </row>
    <row r="105" spans="1:9">
      <c r="A105" s="33" t="s">
        <v>3</v>
      </c>
      <c r="B105" s="30"/>
      <c r="C105" s="30"/>
      <c r="D105" s="30"/>
      <c r="E105" s="30"/>
      <c r="F105" s="30"/>
      <c r="G105" s="30"/>
      <c r="H105" s="30"/>
      <c r="I105" s="30"/>
    </row>
    <row r="107" spans="1:9">
      <c r="A107" s="25" t="s">
        <v>4</v>
      </c>
      <c r="B107" s="27" t="s">
        <v>5</v>
      </c>
      <c r="C107" s="28"/>
      <c r="D107" s="29"/>
      <c r="E107" s="27" t="s">
        <v>6</v>
      </c>
      <c r="F107" s="28"/>
      <c r="G107" s="29"/>
    </row>
    <row r="108" spans="1:9">
      <c r="A108" s="26"/>
      <c r="B108" s="6" t="s">
        <v>7</v>
      </c>
      <c r="C108" s="6" t="s">
        <v>8</v>
      </c>
      <c r="D108" s="6" t="s">
        <v>9</v>
      </c>
      <c r="E108" s="6" t="s">
        <v>7</v>
      </c>
      <c r="F108" s="6" t="s">
        <v>8</v>
      </c>
      <c r="G108" s="6" t="s">
        <v>9</v>
      </c>
    </row>
    <row r="109" spans="1:9" ht="16.5">
      <c r="A109" s="7" t="s">
        <v>10</v>
      </c>
      <c r="B109" s="7" t="s">
        <v>10</v>
      </c>
      <c r="C109" s="7" t="s">
        <v>10</v>
      </c>
      <c r="D109" s="7" t="s">
        <v>10</v>
      </c>
      <c r="E109" s="7" t="s">
        <v>10</v>
      </c>
      <c r="F109" s="7" t="s">
        <v>10</v>
      </c>
      <c r="G109" s="7" t="s">
        <v>10</v>
      </c>
    </row>
    <row r="110" spans="1:9" ht="16.5">
      <c r="A110" s="8" t="s">
        <v>11</v>
      </c>
      <c r="B110" s="8">
        <f>SUM('I SEM'!B114+'II SEM'!B110)</f>
        <v>382</v>
      </c>
      <c r="C110" s="8">
        <f>SUM('I SEM'!C114+'II SEM'!C110)</f>
        <v>207</v>
      </c>
      <c r="D110" s="8">
        <f>SUM('I SEM'!D114+'II SEM'!D110)</f>
        <v>175</v>
      </c>
      <c r="E110" s="8">
        <f>SUM('I SEM'!E114+'II SEM'!E110)</f>
        <v>4290</v>
      </c>
      <c r="F110" s="8">
        <f>SUM('I SEM'!F114+'II SEM'!F110)</f>
        <v>2536</v>
      </c>
      <c r="G110" s="8">
        <f>SUM('I SEM'!G114+'II SEM'!G110)</f>
        <v>1754</v>
      </c>
    </row>
    <row r="111" spans="1:9" ht="16.5">
      <c r="A111" s="9" t="s">
        <v>12</v>
      </c>
      <c r="B111" s="34">
        <f>SUM('I SEM'!B115+'II SEM'!B111)</f>
        <v>1</v>
      </c>
      <c r="C111" s="34">
        <f>SUM('I SEM'!C115+'II SEM'!C111)</f>
        <v>0</v>
      </c>
      <c r="D111" s="34">
        <f>SUM('I SEM'!D115+'II SEM'!D111)</f>
        <v>1</v>
      </c>
      <c r="E111" s="34">
        <f>SUM('I SEM'!E115+'II SEM'!E111)</f>
        <v>1</v>
      </c>
      <c r="F111" s="34">
        <f>SUM('I SEM'!F115+'II SEM'!F111)</f>
        <v>0</v>
      </c>
      <c r="G111" s="34">
        <f>SUM('I SEM'!G115+'II SEM'!G111)</f>
        <v>1</v>
      </c>
    </row>
    <row r="112" spans="1:9" ht="16.5">
      <c r="A112" s="9" t="s">
        <v>13</v>
      </c>
      <c r="B112" s="34">
        <f>SUM('I SEM'!B116+'II SEM'!B112)</f>
        <v>10</v>
      </c>
      <c r="C112" s="34">
        <f>SUM('I SEM'!C116+'II SEM'!C112)</f>
        <v>5</v>
      </c>
      <c r="D112" s="34">
        <f>SUM('I SEM'!D116+'II SEM'!D112)</f>
        <v>5</v>
      </c>
      <c r="E112" s="34">
        <f>SUM('I SEM'!E116+'II SEM'!E112)</f>
        <v>191</v>
      </c>
      <c r="F112" s="34">
        <f>SUM('I SEM'!F116+'II SEM'!F112)</f>
        <v>124</v>
      </c>
      <c r="G112" s="34">
        <f>SUM('I SEM'!G116+'II SEM'!G112)</f>
        <v>67</v>
      </c>
    </row>
    <row r="113" spans="1:9" ht="16.5">
      <c r="A113" s="9" t="s">
        <v>14</v>
      </c>
      <c r="B113" s="34">
        <f>SUM('I SEM'!B117+'II SEM'!B113)</f>
        <v>29</v>
      </c>
      <c r="C113" s="34">
        <f>SUM('I SEM'!C117+'II SEM'!C113)</f>
        <v>13</v>
      </c>
      <c r="D113" s="34">
        <f>SUM('I SEM'!D117+'II SEM'!D113)</f>
        <v>16</v>
      </c>
      <c r="E113" s="34">
        <f>SUM('I SEM'!E117+'II SEM'!E113)</f>
        <v>378</v>
      </c>
      <c r="F113" s="34">
        <f>SUM('I SEM'!F117+'II SEM'!F113)</f>
        <v>185</v>
      </c>
      <c r="G113" s="34">
        <f>SUM('I SEM'!G117+'II SEM'!G113)</f>
        <v>193</v>
      </c>
    </row>
    <row r="114" spans="1:9" ht="16.5">
      <c r="A114" s="9" t="s">
        <v>15</v>
      </c>
      <c r="B114" s="34">
        <f>SUM('I SEM'!B118+'II SEM'!B114)</f>
        <v>28</v>
      </c>
      <c r="C114" s="34">
        <f>SUM('I SEM'!C118+'II SEM'!C114)</f>
        <v>7</v>
      </c>
      <c r="D114" s="34">
        <f>SUM('I SEM'!D118+'II SEM'!D114)</f>
        <v>21</v>
      </c>
      <c r="E114" s="34">
        <f>SUM('I SEM'!E118+'II SEM'!E114)</f>
        <v>391</v>
      </c>
      <c r="F114" s="34">
        <f>SUM('I SEM'!F118+'II SEM'!F114)</f>
        <v>180</v>
      </c>
      <c r="G114" s="34">
        <f>SUM('I SEM'!G118+'II SEM'!G114)</f>
        <v>211</v>
      </c>
    </row>
    <row r="115" spans="1:9" ht="16.5">
      <c r="A115" s="9" t="s">
        <v>16</v>
      </c>
      <c r="B115" s="34">
        <f>SUM('I SEM'!B119+'II SEM'!B115)</f>
        <v>40</v>
      </c>
      <c r="C115" s="34">
        <f>SUM('I SEM'!C119+'II SEM'!C115)</f>
        <v>13</v>
      </c>
      <c r="D115" s="34">
        <f>SUM('I SEM'!D119+'II SEM'!D115)</f>
        <v>27</v>
      </c>
      <c r="E115" s="34">
        <f>SUM('I SEM'!E119+'II SEM'!E115)</f>
        <v>505</v>
      </c>
      <c r="F115" s="34">
        <f>SUM('I SEM'!F119+'II SEM'!F115)</f>
        <v>212</v>
      </c>
      <c r="G115" s="34">
        <f>SUM('I SEM'!G119+'II SEM'!G115)</f>
        <v>293</v>
      </c>
    </row>
    <row r="116" spans="1:9" ht="16.5">
      <c r="A116" s="9" t="s">
        <v>17</v>
      </c>
      <c r="B116" s="34">
        <f>SUM('I SEM'!B120+'II SEM'!B116)</f>
        <v>47</v>
      </c>
      <c r="C116" s="34">
        <f>SUM('I SEM'!C120+'II SEM'!C116)</f>
        <v>25</v>
      </c>
      <c r="D116" s="34">
        <f>SUM('I SEM'!D120+'II SEM'!D116)</f>
        <v>22</v>
      </c>
      <c r="E116" s="34">
        <f>SUM('I SEM'!E120+'II SEM'!E116)</f>
        <v>458</v>
      </c>
      <c r="F116" s="34">
        <f>SUM('I SEM'!F120+'II SEM'!F116)</f>
        <v>297</v>
      </c>
      <c r="G116" s="34">
        <f>SUM('I SEM'!G120+'II SEM'!G116)</f>
        <v>161</v>
      </c>
    </row>
    <row r="117" spans="1:9" ht="16.5">
      <c r="A117" s="9" t="s">
        <v>18</v>
      </c>
      <c r="B117" s="34">
        <f>SUM('I SEM'!B121+'II SEM'!B117)</f>
        <v>141</v>
      </c>
      <c r="C117" s="34">
        <f>SUM('I SEM'!C121+'II SEM'!C117)</f>
        <v>90</v>
      </c>
      <c r="D117" s="34">
        <f>SUM('I SEM'!D121+'II SEM'!D117)</f>
        <v>51</v>
      </c>
      <c r="E117" s="34">
        <f>SUM('I SEM'!E121+'II SEM'!E117)</f>
        <v>1432</v>
      </c>
      <c r="F117" s="34">
        <f>SUM('I SEM'!F121+'II SEM'!F117)</f>
        <v>1007</v>
      </c>
      <c r="G117" s="34">
        <f>SUM('I SEM'!G121+'II SEM'!G117)</f>
        <v>425</v>
      </c>
    </row>
    <row r="118" spans="1:9" ht="16.5">
      <c r="A118" s="9" t="s">
        <v>19</v>
      </c>
      <c r="B118" s="34">
        <f>SUM('I SEM'!B122+'II SEM'!B118)</f>
        <v>86</v>
      </c>
      <c r="C118" s="34">
        <f>SUM('I SEM'!C122+'II SEM'!C118)</f>
        <v>54</v>
      </c>
      <c r="D118" s="34">
        <f>SUM('I SEM'!D122+'II SEM'!D118)</f>
        <v>32</v>
      </c>
      <c r="E118" s="34">
        <f>SUM('I SEM'!E122+'II SEM'!E118)</f>
        <v>934</v>
      </c>
      <c r="F118" s="34">
        <f>SUM('I SEM'!F122+'II SEM'!F118)</f>
        <v>531</v>
      </c>
      <c r="G118" s="34">
        <f>SUM('I SEM'!G122+'II SEM'!G118)</f>
        <v>403</v>
      </c>
    </row>
    <row r="120" spans="1:9">
      <c r="A120" s="32" t="s">
        <v>47</v>
      </c>
      <c r="B120" s="30"/>
      <c r="C120" s="30"/>
      <c r="D120" s="30"/>
      <c r="E120" s="30"/>
      <c r="F120" s="30"/>
      <c r="G120" s="30"/>
      <c r="H120" s="30"/>
      <c r="I120" s="30"/>
    </row>
    <row r="121" spans="1:9">
      <c r="A121" s="32" t="s">
        <v>25</v>
      </c>
      <c r="B121" s="30"/>
      <c r="C121" s="30"/>
      <c r="D121" s="30"/>
      <c r="E121" s="30"/>
      <c r="F121" s="30"/>
      <c r="G121" s="30"/>
      <c r="H121" s="30"/>
      <c r="I121" s="30"/>
    </row>
    <row r="124" spans="1:9">
      <c r="A124" s="33" t="s">
        <v>3</v>
      </c>
      <c r="B124" s="30"/>
      <c r="C124" s="30"/>
      <c r="D124" s="30"/>
      <c r="E124" s="30"/>
      <c r="F124" s="30"/>
      <c r="G124" s="30"/>
      <c r="H124" s="30"/>
      <c r="I124" s="30"/>
    </row>
    <row r="126" spans="1:9">
      <c r="A126" s="25" t="s">
        <v>4</v>
      </c>
      <c r="B126" s="27" t="s">
        <v>5</v>
      </c>
      <c r="C126" s="28"/>
      <c r="D126" s="29"/>
      <c r="E126" s="27" t="s">
        <v>6</v>
      </c>
      <c r="F126" s="28"/>
      <c r="G126" s="29"/>
    </row>
    <row r="127" spans="1:9">
      <c r="A127" s="26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</row>
    <row r="129" spans="1:9" ht="16.5">
      <c r="A129" s="8" t="s">
        <v>11</v>
      </c>
      <c r="B129" s="8">
        <f>SUM('I SEM'!B134+'II SEM'!B129)</f>
        <v>457</v>
      </c>
      <c r="C129" s="8">
        <f>SUM('I SEM'!C134+'II SEM'!C129)</f>
        <v>229</v>
      </c>
      <c r="D129" s="8">
        <f>SUM('I SEM'!D134+'II SEM'!D129)</f>
        <v>228</v>
      </c>
      <c r="E129" s="8">
        <f>SUM('I SEM'!E134+'II SEM'!E129)</f>
        <v>3496</v>
      </c>
      <c r="F129" s="8">
        <f>SUM('I SEM'!F134+'II SEM'!F129)</f>
        <v>1956</v>
      </c>
      <c r="G129" s="8">
        <f>SUM('I SEM'!G134+'II SEM'!G129)</f>
        <v>1540</v>
      </c>
    </row>
    <row r="130" spans="1:9" ht="16.5">
      <c r="A130" s="9" t="s">
        <v>12</v>
      </c>
      <c r="B130" s="34">
        <f>SUM('I SEM'!B135+'II SEM'!B130)</f>
        <v>8</v>
      </c>
      <c r="C130" s="34">
        <f>SUM('I SEM'!C135+'II SEM'!C130)</f>
        <v>5</v>
      </c>
      <c r="D130" s="34">
        <f>SUM('I SEM'!D135+'II SEM'!D130)</f>
        <v>3</v>
      </c>
      <c r="E130" s="34">
        <f>SUM('I SEM'!E135+'II SEM'!E130)</f>
        <v>21</v>
      </c>
      <c r="F130" s="34">
        <f>SUM('I SEM'!F135+'II SEM'!F130)</f>
        <v>12</v>
      </c>
      <c r="G130" s="34">
        <f>SUM('I SEM'!G135+'II SEM'!G130)</f>
        <v>9</v>
      </c>
    </row>
    <row r="131" spans="1:9" ht="16.5">
      <c r="A131" s="9" t="s">
        <v>13</v>
      </c>
      <c r="B131" s="34">
        <f>SUM('I SEM'!B136+'II SEM'!B131)</f>
        <v>25</v>
      </c>
      <c r="C131" s="34">
        <f>SUM('I SEM'!C136+'II SEM'!C131)</f>
        <v>8</v>
      </c>
      <c r="D131" s="34">
        <f>SUM('I SEM'!D136+'II SEM'!D131)</f>
        <v>17</v>
      </c>
      <c r="E131" s="34">
        <f>SUM('I SEM'!E136+'II SEM'!E131)</f>
        <v>225</v>
      </c>
      <c r="F131" s="34">
        <f>SUM('I SEM'!F136+'II SEM'!F131)</f>
        <v>101</v>
      </c>
      <c r="G131" s="34">
        <f>SUM('I SEM'!G136+'II SEM'!G131)</f>
        <v>124</v>
      </c>
    </row>
    <row r="132" spans="1:9" ht="16.5">
      <c r="A132" s="9" t="s">
        <v>14</v>
      </c>
      <c r="B132" s="34">
        <f>SUM('I SEM'!B137+'II SEM'!B132)</f>
        <v>31</v>
      </c>
      <c r="C132" s="34">
        <f>SUM('I SEM'!C137+'II SEM'!C132)</f>
        <v>11</v>
      </c>
      <c r="D132" s="34">
        <f>SUM('I SEM'!D137+'II SEM'!D132)</f>
        <v>20</v>
      </c>
      <c r="E132" s="34">
        <f>SUM('I SEM'!E137+'II SEM'!E132)</f>
        <v>411</v>
      </c>
      <c r="F132" s="34">
        <f>SUM('I SEM'!F137+'II SEM'!F132)</f>
        <v>162</v>
      </c>
      <c r="G132" s="34">
        <f>SUM('I SEM'!G137+'II SEM'!G132)</f>
        <v>249</v>
      </c>
    </row>
    <row r="133" spans="1:9" ht="16.5">
      <c r="A133" s="9" t="s">
        <v>15</v>
      </c>
      <c r="B133" s="34">
        <f>SUM('I SEM'!B138+'II SEM'!B133)</f>
        <v>38</v>
      </c>
      <c r="C133" s="34">
        <f>SUM('I SEM'!C138+'II SEM'!C133)</f>
        <v>21</v>
      </c>
      <c r="D133" s="34">
        <f>SUM('I SEM'!D138+'II SEM'!D133)</f>
        <v>17</v>
      </c>
      <c r="E133" s="34">
        <f>SUM('I SEM'!E138+'II SEM'!E133)</f>
        <v>236</v>
      </c>
      <c r="F133" s="34">
        <f>SUM('I SEM'!F138+'II SEM'!F133)</f>
        <v>110</v>
      </c>
      <c r="G133" s="34">
        <f>SUM('I SEM'!G138+'II SEM'!G133)</f>
        <v>126</v>
      </c>
    </row>
    <row r="134" spans="1:9" ht="16.5">
      <c r="A134" s="9" t="s">
        <v>16</v>
      </c>
      <c r="B134" s="34">
        <f>SUM('I SEM'!B139+'II SEM'!B134)</f>
        <v>33</v>
      </c>
      <c r="C134" s="34">
        <f>SUM('I SEM'!C139+'II SEM'!C134)</f>
        <v>15</v>
      </c>
      <c r="D134" s="34">
        <f>SUM('I SEM'!D139+'II SEM'!D134)</f>
        <v>18</v>
      </c>
      <c r="E134" s="34">
        <f>SUM('I SEM'!E139+'II SEM'!E134)</f>
        <v>201</v>
      </c>
      <c r="F134" s="34">
        <f>SUM('I SEM'!F139+'II SEM'!F134)</f>
        <v>109</v>
      </c>
      <c r="G134" s="34">
        <f>SUM('I SEM'!G139+'II SEM'!G134)</f>
        <v>92</v>
      </c>
    </row>
    <row r="135" spans="1:9" ht="16.5">
      <c r="A135" s="9" t="s">
        <v>17</v>
      </c>
      <c r="B135" s="34">
        <f>SUM('I SEM'!B140+'II SEM'!B135)</f>
        <v>82</v>
      </c>
      <c r="C135" s="34">
        <f>SUM('I SEM'!C140+'II SEM'!C135)</f>
        <v>50</v>
      </c>
      <c r="D135" s="34">
        <f>SUM('I SEM'!D140+'II SEM'!D135)</f>
        <v>32</v>
      </c>
      <c r="E135" s="34">
        <f>SUM('I SEM'!E140+'II SEM'!E135)</f>
        <v>455</v>
      </c>
      <c r="F135" s="34">
        <f>SUM('I SEM'!F140+'II SEM'!F135)</f>
        <v>314</v>
      </c>
      <c r="G135" s="34">
        <f>SUM('I SEM'!G140+'II SEM'!G135)</f>
        <v>141</v>
      </c>
    </row>
    <row r="136" spans="1:9" ht="16.5">
      <c r="A136" s="9" t="s">
        <v>18</v>
      </c>
      <c r="B136" s="34">
        <f>SUM('I SEM'!B141+'II SEM'!B136)</f>
        <v>162</v>
      </c>
      <c r="C136" s="34">
        <f>SUM('I SEM'!C141+'II SEM'!C136)</f>
        <v>86</v>
      </c>
      <c r="D136" s="34">
        <f>SUM('I SEM'!D141+'II SEM'!D136)</f>
        <v>76</v>
      </c>
      <c r="E136" s="34">
        <f>SUM('I SEM'!E141+'II SEM'!E136)</f>
        <v>1146</v>
      </c>
      <c r="F136" s="34">
        <f>SUM('I SEM'!F141+'II SEM'!F136)</f>
        <v>732</v>
      </c>
      <c r="G136" s="34">
        <f>SUM('I SEM'!G141+'II SEM'!G136)</f>
        <v>414</v>
      </c>
    </row>
    <row r="137" spans="1:9" ht="16.5">
      <c r="A137" s="9" t="s">
        <v>19</v>
      </c>
      <c r="B137" s="34">
        <f>SUM('I SEM'!B142+'II SEM'!B137)</f>
        <v>78</v>
      </c>
      <c r="C137" s="34">
        <f>SUM('I SEM'!C142+'II SEM'!C137)</f>
        <v>33</v>
      </c>
      <c r="D137" s="34">
        <f>SUM('I SEM'!D142+'II SEM'!D137)</f>
        <v>45</v>
      </c>
      <c r="E137" s="34">
        <f>SUM('I SEM'!E142+'II SEM'!E137)</f>
        <v>801</v>
      </c>
      <c r="F137" s="34">
        <f>SUM('I SEM'!F142+'II SEM'!F137)</f>
        <v>416</v>
      </c>
      <c r="G137" s="34">
        <f>SUM('I SEM'!G142+'II SEM'!G137)</f>
        <v>385</v>
      </c>
    </row>
    <row r="139" spans="1:9">
      <c r="A139" s="32" t="s">
        <v>47</v>
      </c>
      <c r="B139" s="30"/>
      <c r="C139" s="30"/>
      <c r="D139" s="30"/>
      <c r="E139" s="30"/>
      <c r="F139" s="30"/>
      <c r="G139" s="30"/>
      <c r="H139" s="30"/>
      <c r="I139" s="30"/>
    </row>
    <row r="140" spans="1:9">
      <c r="A140" s="32" t="s">
        <v>26</v>
      </c>
      <c r="B140" s="30"/>
      <c r="C140" s="30"/>
      <c r="D140" s="30"/>
      <c r="E140" s="30"/>
      <c r="F140" s="30"/>
      <c r="G140" s="30"/>
      <c r="H140" s="30"/>
      <c r="I140" s="30"/>
    </row>
    <row r="143" spans="1:9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</row>
    <row r="145" spans="1:9">
      <c r="A145" s="25" t="s">
        <v>4</v>
      </c>
      <c r="B145" s="27" t="s">
        <v>5</v>
      </c>
      <c r="C145" s="28"/>
      <c r="D145" s="29"/>
      <c r="E145" s="27" t="s">
        <v>6</v>
      </c>
      <c r="F145" s="28"/>
      <c r="G145" s="29"/>
    </row>
    <row r="146" spans="1:9">
      <c r="A146" s="26"/>
      <c r="B146" s="6" t="s">
        <v>7</v>
      </c>
      <c r="C146" s="6" t="s">
        <v>8</v>
      </c>
      <c r="D146" s="6" t="s">
        <v>9</v>
      </c>
      <c r="E146" s="6" t="s">
        <v>7</v>
      </c>
      <c r="F146" s="6" t="s">
        <v>8</v>
      </c>
      <c r="G146" s="6" t="s">
        <v>9</v>
      </c>
    </row>
    <row r="147" spans="1:9" ht="16.5">
      <c r="A147" s="7" t="s">
        <v>10</v>
      </c>
      <c r="B147" s="7" t="s">
        <v>10</v>
      </c>
      <c r="C147" s="7" t="s">
        <v>10</v>
      </c>
      <c r="D147" s="7" t="s">
        <v>10</v>
      </c>
      <c r="E147" s="7" t="s">
        <v>10</v>
      </c>
      <c r="F147" s="7" t="s">
        <v>10</v>
      </c>
      <c r="G147" s="7" t="s">
        <v>10</v>
      </c>
    </row>
    <row r="148" spans="1:9" ht="16.5">
      <c r="A148" s="8" t="s">
        <v>11</v>
      </c>
      <c r="B148" s="8">
        <f>SUM('I SEM'!B154+'II SEM'!B148)</f>
        <v>671</v>
      </c>
      <c r="C148" s="8">
        <f>SUM('I SEM'!C154+'II SEM'!C148)</f>
        <v>377</v>
      </c>
      <c r="D148" s="8">
        <f>SUM('I SEM'!D154+'II SEM'!D148)</f>
        <v>294</v>
      </c>
      <c r="E148" s="8">
        <f>SUM('I SEM'!E154+'II SEM'!E148)</f>
        <v>5117</v>
      </c>
      <c r="F148" s="8">
        <f>SUM('I SEM'!F154+'II SEM'!F148)</f>
        <v>3086</v>
      </c>
      <c r="G148" s="8">
        <f>SUM('I SEM'!G154+'II SEM'!G148)</f>
        <v>2031</v>
      </c>
      <c r="H148" s="8">
        <f>SUM(OCTUBRE!H148+NOVIEMBRE!H148+DICIEMBRE!H148)</f>
        <v>0</v>
      </c>
    </row>
    <row r="149" spans="1:9" ht="16.5">
      <c r="A149" s="9" t="s">
        <v>12</v>
      </c>
      <c r="B149" s="34">
        <f>SUM('I SEM'!B155+'II SEM'!B149)</f>
        <v>5</v>
      </c>
      <c r="C149" s="34">
        <f>SUM('I SEM'!C155+'II SEM'!C149)</f>
        <v>3</v>
      </c>
      <c r="D149" s="34">
        <f>SUM('I SEM'!D155+'II SEM'!D149)</f>
        <v>2</v>
      </c>
      <c r="E149" s="34">
        <f>SUM('I SEM'!E155+'II SEM'!E149)</f>
        <v>18</v>
      </c>
      <c r="F149" s="34">
        <f>SUM('I SEM'!F155+'II SEM'!F149)</f>
        <v>12</v>
      </c>
      <c r="G149" s="34">
        <f>SUM('I SEM'!G155+'II SEM'!G149)</f>
        <v>6</v>
      </c>
    </row>
    <row r="150" spans="1:9" ht="16.5">
      <c r="A150" s="9" t="s">
        <v>13</v>
      </c>
      <c r="B150" s="34">
        <f>SUM('I SEM'!B156+'II SEM'!B150)</f>
        <v>12</v>
      </c>
      <c r="C150" s="34">
        <f>SUM('I SEM'!C156+'II SEM'!C150)</f>
        <v>10</v>
      </c>
      <c r="D150" s="34">
        <f>SUM('I SEM'!D156+'II SEM'!D150)</f>
        <v>2</v>
      </c>
      <c r="E150" s="34">
        <f>SUM('I SEM'!E156+'II SEM'!E150)</f>
        <v>62</v>
      </c>
      <c r="F150" s="34">
        <f>SUM('I SEM'!F156+'II SEM'!F150)</f>
        <v>49</v>
      </c>
      <c r="G150" s="34">
        <f>SUM('I SEM'!G156+'II SEM'!G150)</f>
        <v>13</v>
      </c>
    </row>
    <row r="151" spans="1:9" ht="16.5">
      <c r="A151" s="9" t="s">
        <v>14</v>
      </c>
      <c r="B151" s="34">
        <f>SUM('I SEM'!B157+'II SEM'!B151)</f>
        <v>39</v>
      </c>
      <c r="C151" s="34">
        <f>SUM('I SEM'!C157+'II SEM'!C151)</f>
        <v>21</v>
      </c>
      <c r="D151" s="34">
        <f>SUM('I SEM'!D157+'II SEM'!D151)</f>
        <v>18</v>
      </c>
      <c r="E151" s="34">
        <f>SUM('I SEM'!E157+'II SEM'!E151)</f>
        <v>329</v>
      </c>
      <c r="F151" s="34">
        <f>SUM('I SEM'!F157+'II SEM'!F151)</f>
        <v>194</v>
      </c>
      <c r="G151" s="34">
        <f>SUM('I SEM'!G157+'II SEM'!G151)</f>
        <v>135</v>
      </c>
    </row>
    <row r="152" spans="1:9" ht="16.5">
      <c r="A152" s="9" t="s">
        <v>15</v>
      </c>
      <c r="B152" s="34">
        <f>SUM('I SEM'!B158+'II SEM'!B152)</f>
        <v>52</v>
      </c>
      <c r="C152" s="34">
        <f>SUM('I SEM'!C158+'II SEM'!C152)</f>
        <v>31</v>
      </c>
      <c r="D152" s="34">
        <f>SUM('I SEM'!D158+'II SEM'!D152)</f>
        <v>21</v>
      </c>
      <c r="E152" s="34">
        <f>SUM('I SEM'!E158+'II SEM'!E152)</f>
        <v>412</v>
      </c>
      <c r="F152" s="34">
        <f>SUM('I SEM'!F158+'II SEM'!F152)</f>
        <v>221</v>
      </c>
      <c r="G152" s="34">
        <f>SUM('I SEM'!G158+'II SEM'!G152)</f>
        <v>191</v>
      </c>
    </row>
    <row r="153" spans="1:9" ht="16.5">
      <c r="A153" s="9" t="s">
        <v>16</v>
      </c>
      <c r="B153" s="34">
        <f>SUM('I SEM'!B159+'II SEM'!B153)</f>
        <v>76</v>
      </c>
      <c r="C153" s="34">
        <f>SUM('I SEM'!C159+'II SEM'!C153)</f>
        <v>29</v>
      </c>
      <c r="D153" s="34">
        <f>SUM('I SEM'!D159+'II SEM'!D153)</f>
        <v>47</v>
      </c>
      <c r="E153" s="34">
        <f>SUM('I SEM'!E159+'II SEM'!E153)</f>
        <v>468</v>
      </c>
      <c r="F153" s="34">
        <f>SUM('I SEM'!F159+'II SEM'!F153)</f>
        <v>215</v>
      </c>
      <c r="G153" s="34">
        <f>SUM('I SEM'!G159+'II SEM'!G153)</f>
        <v>253</v>
      </c>
    </row>
    <row r="154" spans="1:9" ht="16.5">
      <c r="A154" s="9" t="s">
        <v>17</v>
      </c>
      <c r="B154" s="34">
        <f>SUM('I SEM'!B160+'II SEM'!B154)</f>
        <v>86</v>
      </c>
      <c r="C154" s="34">
        <f>SUM('I SEM'!C160+'II SEM'!C154)</f>
        <v>42</v>
      </c>
      <c r="D154" s="34">
        <f>SUM('I SEM'!D160+'II SEM'!D154)</f>
        <v>44</v>
      </c>
      <c r="E154" s="34">
        <f>SUM('I SEM'!E160+'II SEM'!E154)</f>
        <v>627</v>
      </c>
      <c r="F154" s="34">
        <f>SUM('I SEM'!F160+'II SEM'!F154)</f>
        <v>417</v>
      </c>
      <c r="G154" s="34">
        <f>SUM('I SEM'!G160+'II SEM'!G154)</f>
        <v>210</v>
      </c>
    </row>
    <row r="155" spans="1:9" ht="16.5">
      <c r="A155" s="9" t="s">
        <v>18</v>
      </c>
      <c r="B155" s="34">
        <f>SUM('I SEM'!B161+'II SEM'!B155)</f>
        <v>250</v>
      </c>
      <c r="C155" s="34">
        <f>SUM('I SEM'!C161+'II SEM'!C155)</f>
        <v>144</v>
      </c>
      <c r="D155" s="34">
        <f>SUM('I SEM'!D161+'II SEM'!D155)</f>
        <v>106</v>
      </c>
      <c r="E155" s="34">
        <f>SUM('I SEM'!E161+'II SEM'!E155)</f>
        <v>1615</v>
      </c>
      <c r="F155" s="34">
        <f>SUM('I SEM'!F161+'II SEM'!F155)</f>
        <v>1041</v>
      </c>
      <c r="G155" s="34">
        <f>SUM('I SEM'!G161+'II SEM'!G155)</f>
        <v>574</v>
      </c>
    </row>
    <row r="156" spans="1:9" ht="16.5">
      <c r="A156" s="9" t="s">
        <v>19</v>
      </c>
      <c r="B156" s="34">
        <f>SUM('I SEM'!B162+'II SEM'!B156)</f>
        <v>151</v>
      </c>
      <c r="C156" s="34">
        <f>SUM('I SEM'!C162+'II SEM'!C156)</f>
        <v>97</v>
      </c>
      <c r="D156" s="34">
        <f>SUM('I SEM'!D162+'II SEM'!D156)</f>
        <v>54</v>
      </c>
      <c r="E156" s="34">
        <f>SUM('I SEM'!E162+'II SEM'!E156)</f>
        <v>1586</v>
      </c>
      <c r="F156" s="34">
        <f>SUM('I SEM'!F162+'II SEM'!F156)</f>
        <v>937</v>
      </c>
      <c r="G156" s="34">
        <f>SUM('I SEM'!G162+'II SEM'!G156)</f>
        <v>649</v>
      </c>
    </row>
    <row r="158" spans="1:9">
      <c r="A158" s="32" t="s">
        <v>47</v>
      </c>
      <c r="B158" s="30"/>
      <c r="C158" s="30"/>
      <c r="D158" s="30"/>
      <c r="E158" s="30"/>
      <c r="F158" s="30"/>
      <c r="G158" s="30"/>
      <c r="H158" s="30"/>
      <c r="I158" s="30"/>
    </row>
    <row r="159" spans="1:9">
      <c r="A159" s="32" t="s">
        <v>27</v>
      </c>
      <c r="B159" s="30"/>
      <c r="C159" s="30"/>
      <c r="D159" s="30"/>
      <c r="E159" s="30"/>
      <c r="F159" s="30"/>
      <c r="G159" s="30"/>
      <c r="H159" s="30"/>
      <c r="I159" s="30"/>
    </row>
    <row r="162" spans="1:9">
      <c r="A162" s="33" t="s">
        <v>3</v>
      </c>
      <c r="B162" s="30"/>
      <c r="C162" s="30"/>
      <c r="D162" s="30"/>
      <c r="E162" s="30"/>
      <c r="F162" s="30"/>
      <c r="G162" s="30"/>
      <c r="H162" s="30"/>
      <c r="I162" s="30"/>
    </row>
    <row r="164" spans="1:9">
      <c r="A164" s="25" t="s">
        <v>4</v>
      </c>
      <c r="B164" s="27" t="s">
        <v>5</v>
      </c>
      <c r="C164" s="28"/>
      <c r="D164" s="29"/>
      <c r="E164" s="27" t="s">
        <v>6</v>
      </c>
      <c r="F164" s="28"/>
      <c r="G164" s="29"/>
    </row>
    <row r="165" spans="1:9">
      <c r="A165" s="26"/>
      <c r="B165" s="6" t="s">
        <v>7</v>
      </c>
      <c r="C165" s="6" t="s">
        <v>8</v>
      </c>
      <c r="D165" s="6" t="s">
        <v>9</v>
      </c>
      <c r="E165" s="6" t="s">
        <v>7</v>
      </c>
      <c r="F165" s="6" t="s">
        <v>8</v>
      </c>
      <c r="G165" s="6" t="s">
        <v>9</v>
      </c>
    </row>
    <row r="166" spans="1:9" ht="16.5">
      <c r="A166" s="7" t="s">
        <v>10</v>
      </c>
      <c r="B166" s="7" t="s">
        <v>10</v>
      </c>
      <c r="C166" s="7" t="s">
        <v>10</v>
      </c>
      <c r="D166" s="7" t="s">
        <v>10</v>
      </c>
      <c r="E166" s="7" t="s">
        <v>10</v>
      </c>
      <c r="F166" s="7" t="s">
        <v>10</v>
      </c>
      <c r="G166" s="7" t="s">
        <v>10</v>
      </c>
    </row>
    <row r="167" spans="1:9" ht="16.5">
      <c r="A167" s="8" t="s">
        <v>11</v>
      </c>
      <c r="B167" s="8">
        <f>SUM('I SEM'!B174+'II SEM'!B167)</f>
        <v>604</v>
      </c>
      <c r="C167" s="8">
        <f>SUM('I SEM'!C174+'II SEM'!C167)</f>
        <v>361</v>
      </c>
      <c r="D167" s="8">
        <f>SUM('I SEM'!D174+'II SEM'!D167)</f>
        <v>243</v>
      </c>
      <c r="E167" s="8">
        <f>SUM('I SEM'!E174+'II SEM'!E167)</f>
        <v>8654</v>
      </c>
      <c r="F167" s="8">
        <f>SUM('I SEM'!F174+'II SEM'!F167)</f>
        <v>5390</v>
      </c>
      <c r="G167" s="8">
        <f>SUM('I SEM'!G174+'II SEM'!G167)</f>
        <v>3264</v>
      </c>
    </row>
    <row r="168" spans="1:9" ht="16.5">
      <c r="A168" s="9" t="s">
        <v>12</v>
      </c>
      <c r="B168" s="34">
        <f>SUM('I SEM'!B175+'II SEM'!B168)</f>
        <v>4</v>
      </c>
      <c r="C168" s="34">
        <f>SUM('I SEM'!C175+'II SEM'!C168)</f>
        <v>3</v>
      </c>
      <c r="D168" s="34">
        <f>SUM('I SEM'!D175+'II SEM'!D168)</f>
        <v>1</v>
      </c>
      <c r="E168" s="34">
        <f>SUM('I SEM'!E175+'II SEM'!E168)</f>
        <v>14</v>
      </c>
      <c r="F168" s="34">
        <f>SUM('I SEM'!F175+'II SEM'!F168)</f>
        <v>11</v>
      </c>
      <c r="G168" s="34">
        <f>SUM('I SEM'!G175+'II SEM'!G168)</f>
        <v>3</v>
      </c>
    </row>
    <row r="169" spans="1:9" ht="16.5">
      <c r="A169" s="9" t="s">
        <v>13</v>
      </c>
      <c r="B169" s="34">
        <f>SUM('I SEM'!B176+'II SEM'!B169)</f>
        <v>5</v>
      </c>
      <c r="C169" s="34">
        <f>SUM('I SEM'!C176+'II SEM'!C169)</f>
        <v>4</v>
      </c>
      <c r="D169" s="34">
        <f>SUM('I SEM'!D176+'II SEM'!D169)</f>
        <v>1</v>
      </c>
      <c r="E169" s="34">
        <f>SUM('I SEM'!E176+'II SEM'!E169)</f>
        <v>107</v>
      </c>
      <c r="F169" s="34">
        <f>SUM('I SEM'!F176+'II SEM'!F169)</f>
        <v>88</v>
      </c>
      <c r="G169" s="34">
        <f>SUM('I SEM'!G176+'II SEM'!G169)</f>
        <v>19</v>
      </c>
    </row>
    <row r="170" spans="1:9" ht="16.5">
      <c r="A170" s="9" t="s">
        <v>14</v>
      </c>
      <c r="B170" s="34">
        <f>SUM('I SEM'!B177+'II SEM'!B170)</f>
        <v>38</v>
      </c>
      <c r="C170" s="34">
        <f>SUM('I SEM'!C177+'II SEM'!C170)</f>
        <v>24</v>
      </c>
      <c r="D170" s="34">
        <f>SUM('I SEM'!D177+'II SEM'!D170)</f>
        <v>14</v>
      </c>
      <c r="E170" s="34">
        <f>SUM('I SEM'!E177+'II SEM'!E170)</f>
        <v>557</v>
      </c>
      <c r="F170" s="34">
        <f>SUM('I SEM'!F177+'II SEM'!F170)</f>
        <v>273</v>
      </c>
      <c r="G170" s="34">
        <f>SUM('I SEM'!G177+'II SEM'!G170)</f>
        <v>284</v>
      </c>
    </row>
    <row r="171" spans="1:9" ht="16.5">
      <c r="A171" s="9" t="s">
        <v>15</v>
      </c>
      <c r="B171" s="34">
        <f>SUM('I SEM'!B178+'II SEM'!B171)</f>
        <v>36</v>
      </c>
      <c r="C171" s="34">
        <f>SUM('I SEM'!C178+'II SEM'!C171)</f>
        <v>18</v>
      </c>
      <c r="D171" s="34">
        <f>SUM('I SEM'!D178+'II SEM'!D171)</f>
        <v>18</v>
      </c>
      <c r="E171" s="34">
        <f>SUM('I SEM'!E178+'II SEM'!E171)</f>
        <v>842</v>
      </c>
      <c r="F171" s="34">
        <f>SUM('I SEM'!F178+'II SEM'!F171)</f>
        <v>403</v>
      </c>
      <c r="G171" s="34">
        <f>SUM('I SEM'!G178+'II SEM'!G171)</f>
        <v>439</v>
      </c>
    </row>
    <row r="172" spans="1:9" ht="16.5">
      <c r="A172" s="9" t="s">
        <v>16</v>
      </c>
      <c r="B172" s="34">
        <f>SUM('I SEM'!B179+'II SEM'!B172)</f>
        <v>35</v>
      </c>
      <c r="C172" s="34">
        <f>SUM('I SEM'!C179+'II SEM'!C172)</f>
        <v>19</v>
      </c>
      <c r="D172" s="34">
        <f>SUM('I SEM'!D179+'II SEM'!D172)</f>
        <v>16</v>
      </c>
      <c r="E172" s="34">
        <f>SUM('I SEM'!E179+'II SEM'!E172)</f>
        <v>768</v>
      </c>
      <c r="F172" s="34">
        <f>SUM('I SEM'!F179+'II SEM'!F172)</f>
        <v>346</v>
      </c>
      <c r="G172" s="34">
        <f>SUM('I SEM'!G179+'II SEM'!G172)</f>
        <v>422</v>
      </c>
    </row>
    <row r="173" spans="1:9" ht="16.5">
      <c r="A173" s="9" t="s">
        <v>17</v>
      </c>
      <c r="B173" s="34">
        <f>SUM('I SEM'!B180+'II SEM'!B173)</f>
        <v>87</v>
      </c>
      <c r="C173" s="34">
        <f>SUM('I SEM'!C180+'II SEM'!C173)</f>
        <v>42</v>
      </c>
      <c r="D173" s="34">
        <f>SUM('I SEM'!D180+'II SEM'!D173)</f>
        <v>45</v>
      </c>
      <c r="E173" s="34">
        <f>SUM('I SEM'!E180+'II SEM'!E173)</f>
        <v>850</v>
      </c>
      <c r="F173" s="34">
        <f>SUM('I SEM'!F180+'II SEM'!F173)</f>
        <v>518</v>
      </c>
      <c r="G173" s="34">
        <f>SUM('I SEM'!G180+'II SEM'!G173)</f>
        <v>332</v>
      </c>
    </row>
    <row r="174" spans="1:9" ht="16.5">
      <c r="A174" s="9" t="s">
        <v>18</v>
      </c>
      <c r="B174" s="34">
        <f>SUM('I SEM'!B181+'II SEM'!B174)</f>
        <v>257</v>
      </c>
      <c r="C174" s="34">
        <f>SUM('I SEM'!C181+'II SEM'!C174)</f>
        <v>152</v>
      </c>
      <c r="D174" s="34">
        <f>SUM('I SEM'!D181+'II SEM'!D174)</f>
        <v>105</v>
      </c>
      <c r="E174" s="34">
        <f>SUM('I SEM'!E181+'II SEM'!E174)</f>
        <v>2855</v>
      </c>
      <c r="F174" s="34">
        <f>SUM('I SEM'!F181+'II SEM'!F174)</f>
        <v>1924</v>
      </c>
      <c r="G174" s="34">
        <f>SUM('I SEM'!G181+'II SEM'!G174)</f>
        <v>931</v>
      </c>
    </row>
    <row r="175" spans="1:9" ht="16.5">
      <c r="A175" s="9" t="s">
        <v>19</v>
      </c>
      <c r="B175" s="34">
        <f>SUM('I SEM'!B182+'II SEM'!B175)</f>
        <v>142</v>
      </c>
      <c r="C175" s="34">
        <f>SUM('I SEM'!C182+'II SEM'!C175)</f>
        <v>99</v>
      </c>
      <c r="D175" s="34">
        <f>SUM('I SEM'!D182+'II SEM'!D175)</f>
        <v>43</v>
      </c>
      <c r="E175" s="34">
        <f>SUM('I SEM'!E182+'II SEM'!E175)</f>
        <v>2661</v>
      </c>
      <c r="F175" s="34">
        <f>SUM('I SEM'!F182+'II SEM'!F175)</f>
        <v>1827</v>
      </c>
      <c r="G175" s="34">
        <f>SUM('I SEM'!G182+'II SEM'!G175)</f>
        <v>834</v>
      </c>
    </row>
    <row r="177" spans="1:9">
      <c r="A177" s="32" t="s">
        <v>47</v>
      </c>
      <c r="B177" s="30"/>
      <c r="C177" s="30"/>
      <c r="D177" s="30"/>
      <c r="E177" s="30"/>
      <c r="F177" s="30"/>
      <c r="G177" s="30"/>
      <c r="H177" s="30"/>
      <c r="I177" s="30"/>
    </row>
    <row r="178" spans="1:9">
      <c r="A178" s="32" t="s">
        <v>28</v>
      </c>
      <c r="B178" s="30"/>
      <c r="C178" s="30"/>
      <c r="D178" s="30"/>
      <c r="E178" s="30"/>
      <c r="F178" s="30"/>
      <c r="G178" s="30"/>
      <c r="H178" s="30"/>
      <c r="I178" s="30"/>
    </row>
    <row r="181" spans="1:9">
      <c r="A181" s="33" t="s">
        <v>3</v>
      </c>
      <c r="B181" s="30"/>
      <c r="C181" s="30"/>
      <c r="D181" s="30"/>
      <c r="E181" s="30"/>
      <c r="F181" s="30"/>
      <c r="G181" s="30"/>
      <c r="H181" s="30"/>
      <c r="I181" s="30"/>
    </row>
    <row r="183" spans="1:9">
      <c r="A183" s="25" t="s">
        <v>4</v>
      </c>
      <c r="B183" s="27" t="s">
        <v>5</v>
      </c>
      <c r="C183" s="28"/>
      <c r="D183" s="29"/>
      <c r="E183" s="27" t="s">
        <v>6</v>
      </c>
      <c r="F183" s="28"/>
      <c r="G183" s="29"/>
    </row>
    <row r="184" spans="1:9">
      <c r="A184" s="26"/>
      <c r="B184" s="6" t="s">
        <v>7</v>
      </c>
      <c r="C184" s="6" t="s">
        <v>8</v>
      </c>
      <c r="D184" s="6" t="s">
        <v>9</v>
      </c>
      <c r="E184" s="6" t="s">
        <v>7</v>
      </c>
      <c r="F184" s="6" t="s">
        <v>8</v>
      </c>
      <c r="G184" s="6" t="s">
        <v>9</v>
      </c>
    </row>
    <row r="185" spans="1:9" ht="16.5">
      <c r="A185" s="7" t="s">
        <v>10</v>
      </c>
      <c r="B185" s="7" t="s">
        <v>10</v>
      </c>
      <c r="C185" s="7" t="s">
        <v>10</v>
      </c>
      <c r="D185" s="7" t="s">
        <v>10</v>
      </c>
      <c r="E185" s="7" t="s">
        <v>10</v>
      </c>
      <c r="F185" s="7" t="s">
        <v>10</v>
      </c>
      <c r="G185" s="7" t="s">
        <v>10</v>
      </c>
    </row>
    <row r="186" spans="1:9" ht="16.5">
      <c r="A186" s="8" t="s">
        <v>11</v>
      </c>
      <c r="B186" s="8">
        <f>SUM('I SEM'!B194+'II SEM'!B186)</f>
        <v>1383</v>
      </c>
      <c r="C186" s="8">
        <f>SUM('I SEM'!C194+'II SEM'!C186)</f>
        <v>732</v>
      </c>
      <c r="D186" s="8">
        <f>SUM('I SEM'!D194+'II SEM'!D186)</f>
        <v>651</v>
      </c>
      <c r="E186" s="8">
        <f>SUM('I SEM'!E194+'II SEM'!E186)</f>
        <v>5646</v>
      </c>
      <c r="F186" s="8">
        <f>SUM('I SEM'!F194+'II SEM'!F186)</f>
        <v>3169</v>
      </c>
      <c r="G186" s="8">
        <f>SUM('I SEM'!G194+'II SEM'!G186)</f>
        <v>2477</v>
      </c>
    </row>
    <row r="187" spans="1:9" ht="16.5">
      <c r="A187" s="9" t="s">
        <v>12</v>
      </c>
      <c r="B187" s="34">
        <f>SUM('I SEM'!B195+'II SEM'!B187)</f>
        <v>16</v>
      </c>
      <c r="C187" s="34">
        <f>SUM('I SEM'!C195+'II SEM'!C187)</f>
        <v>5</v>
      </c>
      <c r="D187" s="34">
        <f>SUM('I SEM'!D195+'II SEM'!D187)</f>
        <v>11</v>
      </c>
      <c r="E187" s="34">
        <f>SUM('I SEM'!E195+'II SEM'!E187)</f>
        <v>63</v>
      </c>
      <c r="F187" s="34">
        <f>SUM('I SEM'!F195+'II SEM'!F187)</f>
        <v>27</v>
      </c>
      <c r="G187" s="34">
        <f>SUM('I SEM'!G195+'II SEM'!G187)</f>
        <v>36</v>
      </c>
    </row>
    <row r="188" spans="1:9" ht="16.5">
      <c r="A188" s="9" t="s">
        <v>13</v>
      </c>
      <c r="B188" s="34">
        <f>SUM('I SEM'!B196+'II SEM'!B188)</f>
        <v>26</v>
      </c>
      <c r="C188" s="34">
        <f>SUM('I SEM'!C196+'II SEM'!C188)</f>
        <v>9</v>
      </c>
      <c r="D188" s="34">
        <f>SUM('I SEM'!D196+'II SEM'!D188)</f>
        <v>17</v>
      </c>
      <c r="E188" s="34">
        <f>SUM('I SEM'!E196+'II SEM'!E188)</f>
        <v>369</v>
      </c>
      <c r="F188" s="34">
        <f>SUM('I SEM'!F196+'II SEM'!F188)</f>
        <v>208</v>
      </c>
      <c r="G188" s="34">
        <f>SUM('I SEM'!G196+'II SEM'!G188)</f>
        <v>161</v>
      </c>
    </row>
    <row r="189" spans="1:9" ht="16.5">
      <c r="A189" s="9" t="s">
        <v>14</v>
      </c>
      <c r="B189" s="34">
        <f>SUM('I SEM'!B197+'II SEM'!B189)</f>
        <v>84</v>
      </c>
      <c r="C189" s="34">
        <f>SUM('I SEM'!C197+'II SEM'!C189)</f>
        <v>42</v>
      </c>
      <c r="D189" s="34">
        <f>SUM('I SEM'!D197+'II SEM'!D189)</f>
        <v>42</v>
      </c>
      <c r="E189" s="34">
        <f>SUM('I SEM'!E197+'II SEM'!E189)</f>
        <v>830</v>
      </c>
      <c r="F189" s="34">
        <f>SUM('I SEM'!F197+'II SEM'!F189)</f>
        <v>429</v>
      </c>
      <c r="G189" s="34">
        <f>SUM('I SEM'!G197+'II SEM'!G189)</f>
        <v>401</v>
      </c>
    </row>
    <row r="190" spans="1:9" ht="16.5">
      <c r="A190" s="9" t="s">
        <v>15</v>
      </c>
      <c r="B190" s="34">
        <f>SUM('I SEM'!B198+'II SEM'!B190)</f>
        <v>102</v>
      </c>
      <c r="C190" s="34">
        <f>SUM('I SEM'!C198+'II SEM'!C190)</f>
        <v>40</v>
      </c>
      <c r="D190" s="34">
        <f>SUM('I SEM'!D198+'II SEM'!D190)</f>
        <v>62</v>
      </c>
      <c r="E190" s="34">
        <f>SUM('I SEM'!E198+'II SEM'!E190)</f>
        <v>520</v>
      </c>
      <c r="F190" s="34">
        <f>SUM('I SEM'!F198+'II SEM'!F190)</f>
        <v>211</v>
      </c>
      <c r="G190" s="34">
        <f>SUM('I SEM'!G198+'II SEM'!G190)</f>
        <v>309</v>
      </c>
    </row>
    <row r="191" spans="1:9" ht="16.5">
      <c r="A191" s="9" t="s">
        <v>16</v>
      </c>
      <c r="B191" s="34">
        <f>SUM('I SEM'!B199+'II SEM'!B191)</f>
        <v>550</v>
      </c>
      <c r="C191" s="34">
        <f>SUM('I SEM'!C199+'II SEM'!C191)</f>
        <v>282</v>
      </c>
      <c r="D191" s="34">
        <f>SUM('I SEM'!D199+'II SEM'!D191)</f>
        <v>268</v>
      </c>
      <c r="E191" s="34">
        <f>SUM('I SEM'!E199+'II SEM'!E191)</f>
        <v>827</v>
      </c>
      <c r="F191" s="34">
        <f>SUM('I SEM'!F199+'II SEM'!F191)</f>
        <v>397</v>
      </c>
      <c r="G191" s="34">
        <f>SUM('I SEM'!G199+'II SEM'!G191)</f>
        <v>430</v>
      </c>
    </row>
    <row r="192" spans="1:9" ht="16.5">
      <c r="A192" s="9" t="s">
        <v>17</v>
      </c>
      <c r="B192" s="34">
        <f>SUM('I SEM'!B200+'II SEM'!B192)</f>
        <v>140</v>
      </c>
      <c r="C192" s="34">
        <f>SUM('I SEM'!C200+'II SEM'!C192)</f>
        <v>85</v>
      </c>
      <c r="D192" s="34">
        <f>SUM('I SEM'!D200+'II SEM'!D192)</f>
        <v>55</v>
      </c>
      <c r="E192" s="34">
        <f>SUM('I SEM'!E200+'II SEM'!E192)</f>
        <v>593</v>
      </c>
      <c r="F192" s="34">
        <f>SUM('I SEM'!F200+'II SEM'!F192)</f>
        <v>440</v>
      </c>
      <c r="G192" s="34">
        <f>SUM('I SEM'!G200+'II SEM'!G192)</f>
        <v>153</v>
      </c>
    </row>
    <row r="193" spans="1:7" ht="16.5">
      <c r="A193" s="9" t="s">
        <v>18</v>
      </c>
      <c r="B193" s="34">
        <f>SUM('I SEM'!B201+'II SEM'!B193)</f>
        <v>302</v>
      </c>
      <c r="C193" s="34">
        <f>SUM('I SEM'!C201+'II SEM'!C193)</f>
        <v>190</v>
      </c>
      <c r="D193" s="34">
        <f>SUM('I SEM'!D201+'II SEM'!D193)</f>
        <v>112</v>
      </c>
      <c r="E193" s="34">
        <f>SUM('I SEM'!E201+'II SEM'!E193)</f>
        <v>1551</v>
      </c>
      <c r="F193" s="34">
        <f>SUM('I SEM'!F201+'II SEM'!F193)</f>
        <v>1000</v>
      </c>
      <c r="G193" s="34">
        <f>SUM('I SEM'!G201+'II SEM'!G193)</f>
        <v>551</v>
      </c>
    </row>
    <row r="194" spans="1:7" ht="16.5">
      <c r="A194" s="9" t="s">
        <v>19</v>
      </c>
      <c r="B194" s="34">
        <f>SUM('I SEM'!B202+'II SEM'!B194)</f>
        <v>163</v>
      </c>
      <c r="C194" s="34">
        <f>SUM('I SEM'!C202+'II SEM'!C194)</f>
        <v>79</v>
      </c>
      <c r="D194" s="34">
        <f>SUM('I SEM'!D202+'II SEM'!D194)</f>
        <v>84</v>
      </c>
      <c r="E194" s="34">
        <f>SUM('I SEM'!E202+'II SEM'!E194)</f>
        <v>893</v>
      </c>
      <c r="F194" s="34">
        <f>SUM('I SEM'!F202+'II SEM'!F194)</f>
        <v>457</v>
      </c>
      <c r="G194" s="34">
        <f>SUM('I SEM'!G202+'II SEM'!G194)</f>
        <v>436</v>
      </c>
    </row>
  </sheetData>
  <mergeCells count="62">
    <mergeCell ref="A177:I177"/>
    <mergeCell ref="A178:I178"/>
    <mergeCell ref="A181:I181"/>
    <mergeCell ref="A183:A184"/>
    <mergeCell ref="B183:D183"/>
    <mergeCell ref="E183:G183"/>
    <mergeCell ref="A158:I158"/>
    <mergeCell ref="A159:I159"/>
    <mergeCell ref="A162:I162"/>
    <mergeCell ref="A164:A165"/>
    <mergeCell ref="B164:D164"/>
    <mergeCell ref="E164:G164"/>
    <mergeCell ref="A139:I139"/>
    <mergeCell ref="A140:I140"/>
    <mergeCell ref="A143:I143"/>
    <mergeCell ref="A145:A146"/>
    <mergeCell ref="B145:D145"/>
    <mergeCell ref="E145:G145"/>
    <mergeCell ref="A120:I120"/>
    <mergeCell ref="A121:I121"/>
    <mergeCell ref="A124:I124"/>
    <mergeCell ref="A126:A127"/>
    <mergeCell ref="B126:D126"/>
    <mergeCell ref="E126:G126"/>
    <mergeCell ref="A101:I101"/>
    <mergeCell ref="A102:I102"/>
    <mergeCell ref="A105:I105"/>
    <mergeCell ref="A107:A108"/>
    <mergeCell ref="B107:D107"/>
    <mergeCell ref="E107:G107"/>
    <mergeCell ref="A82:I82"/>
    <mergeCell ref="A83:I83"/>
    <mergeCell ref="A86:I86"/>
    <mergeCell ref="A88:A89"/>
    <mergeCell ref="B88:D88"/>
    <mergeCell ref="E88:G88"/>
    <mergeCell ref="A63:I63"/>
    <mergeCell ref="A64:I64"/>
    <mergeCell ref="A67:I67"/>
    <mergeCell ref="A69:A70"/>
    <mergeCell ref="B69:D69"/>
    <mergeCell ref="E69:G69"/>
    <mergeCell ref="A44:I44"/>
    <mergeCell ref="A45:I45"/>
    <mergeCell ref="A48:I48"/>
    <mergeCell ref="A50:A51"/>
    <mergeCell ref="B50:D50"/>
    <mergeCell ref="E50:G50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showGridLines="0" workbookViewId="0">
      <pane ySplit="1" topLeftCell="A179" activePane="bottomLeft" state="frozen"/>
      <selection pane="bottomLeft" activeCell="D209" sqref="D20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349</v>
      </c>
      <c r="C14" s="3">
        <v>190</v>
      </c>
      <c r="D14" s="3">
        <v>159</v>
      </c>
      <c r="E14" s="3">
        <v>7833</v>
      </c>
      <c r="F14" s="3">
        <v>4852</v>
      </c>
      <c r="G14" s="3">
        <v>2981</v>
      </c>
    </row>
    <row r="15" spans="1:9" ht="16.5">
      <c r="A15" s="4" t="s">
        <v>12</v>
      </c>
      <c r="B15" s="4">
        <v>15</v>
      </c>
      <c r="C15" s="4">
        <v>7</v>
      </c>
      <c r="D15" s="4">
        <v>8</v>
      </c>
      <c r="E15" s="4">
        <v>61</v>
      </c>
      <c r="F15" s="4">
        <v>21</v>
      </c>
      <c r="G15" s="4">
        <v>40</v>
      </c>
    </row>
    <row r="16" spans="1:9" ht="16.5">
      <c r="A16" s="4" t="s">
        <v>13</v>
      </c>
      <c r="B16" s="4">
        <v>11</v>
      </c>
      <c r="C16" s="4">
        <v>5</v>
      </c>
      <c r="D16" s="4">
        <v>6</v>
      </c>
      <c r="E16" s="4">
        <v>348</v>
      </c>
      <c r="F16" s="4">
        <v>157</v>
      </c>
      <c r="G16" s="4">
        <v>191</v>
      </c>
    </row>
    <row r="17" spans="1:9" ht="16.5">
      <c r="A17" s="4" t="s">
        <v>14</v>
      </c>
      <c r="B17" s="4">
        <v>30</v>
      </c>
      <c r="C17" s="4">
        <v>14</v>
      </c>
      <c r="D17" s="4">
        <v>16</v>
      </c>
      <c r="E17" s="4">
        <v>659</v>
      </c>
      <c r="F17" s="4">
        <v>335</v>
      </c>
      <c r="G17" s="4">
        <v>324</v>
      </c>
    </row>
    <row r="18" spans="1:9" ht="16.5">
      <c r="A18" s="4" t="s">
        <v>15</v>
      </c>
      <c r="B18" s="4">
        <v>22</v>
      </c>
      <c r="C18" s="4">
        <v>9</v>
      </c>
      <c r="D18" s="4">
        <v>13</v>
      </c>
      <c r="E18" s="4">
        <v>655</v>
      </c>
      <c r="F18" s="4">
        <v>330</v>
      </c>
      <c r="G18" s="4">
        <v>325</v>
      </c>
    </row>
    <row r="19" spans="1:9" ht="16.5">
      <c r="A19" s="4" t="s">
        <v>16</v>
      </c>
      <c r="B19" s="4">
        <v>20</v>
      </c>
      <c r="C19" s="4">
        <v>13</v>
      </c>
      <c r="D19" s="4">
        <v>7</v>
      </c>
      <c r="E19" s="4">
        <v>502</v>
      </c>
      <c r="F19" s="4">
        <v>263</v>
      </c>
      <c r="G19" s="4">
        <v>239</v>
      </c>
    </row>
    <row r="20" spans="1:9" ht="16.5">
      <c r="A20" s="4" t="s">
        <v>17</v>
      </c>
      <c r="B20" s="4">
        <v>56</v>
      </c>
      <c r="C20" s="4">
        <v>35</v>
      </c>
      <c r="D20" s="4">
        <v>21</v>
      </c>
      <c r="E20" s="4">
        <v>1265</v>
      </c>
      <c r="F20" s="4">
        <v>893</v>
      </c>
      <c r="G20" s="4">
        <v>372</v>
      </c>
    </row>
    <row r="21" spans="1:9" ht="16.5">
      <c r="A21" s="4" t="s">
        <v>18</v>
      </c>
      <c r="B21" s="4">
        <v>141</v>
      </c>
      <c r="C21" s="4">
        <v>79</v>
      </c>
      <c r="D21" s="4">
        <v>62</v>
      </c>
      <c r="E21" s="4">
        <v>2811</v>
      </c>
      <c r="F21" s="4">
        <v>1929</v>
      </c>
      <c r="G21" s="4">
        <v>882</v>
      </c>
    </row>
    <row r="22" spans="1:9" ht="16.5">
      <c r="A22" s="4" t="s">
        <v>19</v>
      </c>
      <c r="B22" s="4">
        <v>54</v>
      </c>
      <c r="C22" s="4">
        <v>28</v>
      </c>
      <c r="D22" s="4">
        <v>26</v>
      </c>
      <c r="E22" s="4">
        <v>1532</v>
      </c>
      <c r="F22" s="4">
        <v>924</v>
      </c>
      <c r="G22" s="4">
        <v>608</v>
      </c>
    </row>
    <row r="23" spans="1:9" ht="72.95" customHeight="1"/>
    <row r="25" spans="1:9" ht="18" customHeight="1">
      <c r="A25" s="18" t="s">
        <v>1</v>
      </c>
      <c r="B25" s="18"/>
      <c r="C25" s="18"/>
      <c r="D25" s="18"/>
      <c r="E25" s="18"/>
      <c r="F25" s="18"/>
      <c r="G25" s="18"/>
      <c r="H25" s="18"/>
      <c r="I25" s="18"/>
    </row>
    <row r="26" spans="1:9" ht="18" customHeight="1">
      <c r="A26" s="18" t="s">
        <v>20</v>
      </c>
      <c r="B26" s="18"/>
      <c r="C26" s="18"/>
      <c r="D26" s="18"/>
      <c r="E26" s="18"/>
      <c r="F26" s="18"/>
      <c r="G26" s="18"/>
      <c r="H26" s="18"/>
      <c r="I26" s="18"/>
    </row>
    <row r="27" spans="1:9" ht="12.2" customHeight="1"/>
    <row r="28" spans="1:9" ht="15.4" customHeight="1"/>
    <row r="29" spans="1:9" ht="18" customHeight="1">
      <c r="A29" s="19" t="s">
        <v>3</v>
      </c>
      <c r="B29" s="19"/>
      <c r="C29" s="19"/>
      <c r="D29" s="19"/>
      <c r="E29" s="19"/>
      <c r="F29" s="19"/>
      <c r="G29" s="19"/>
      <c r="H29" s="19"/>
      <c r="I29" s="19"/>
    </row>
    <row r="30" spans="1:9" ht="8.4499999999999993" customHeight="1"/>
    <row r="31" spans="1:9" ht="16.5">
      <c r="A31" s="20" t="s">
        <v>4</v>
      </c>
      <c r="B31" s="22" t="s">
        <v>5</v>
      </c>
      <c r="C31" s="23"/>
      <c r="D31" s="24"/>
      <c r="E31" s="22" t="s">
        <v>6</v>
      </c>
      <c r="F31" s="23"/>
      <c r="G31" s="24"/>
    </row>
    <row r="32" spans="1:9">
      <c r="A32" s="21"/>
      <c r="B32" s="1" t="s">
        <v>7</v>
      </c>
      <c r="C32" s="1" t="s">
        <v>8</v>
      </c>
      <c r="D32" s="1" t="s">
        <v>9</v>
      </c>
      <c r="E32" s="1" t="s">
        <v>7</v>
      </c>
      <c r="F32" s="1" t="s">
        <v>8</v>
      </c>
      <c r="G32" s="1" t="s">
        <v>9</v>
      </c>
    </row>
    <row r="33" spans="1:9" ht="16.5">
      <c r="A33" s="2" t="s">
        <v>10</v>
      </c>
      <c r="B33" s="2" t="s">
        <v>10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</row>
    <row r="34" spans="1:9" ht="16.5">
      <c r="A34" s="3" t="s">
        <v>11</v>
      </c>
      <c r="B34" s="3">
        <v>237</v>
      </c>
      <c r="C34" s="3">
        <v>130</v>
      </c>
      <c r="D34" s="3">
        <v>107</v>
      </c>
      <c r="E34" s="3">
        <v>4142</v>
      </c>
      <c r="F34" s="3">
        <v>2606</v>
      </c>
      <c r="G34" s="3">
        <v>1536</v>
      </c>
    </row>
    <row r="35" spans="1:9" ht="16.5">
      <c r="A35" s="4" t="s">
        <v>12</v>
      </c>
      <c r="B35" s="4">
        <v>9</v>
      </c>
      <c r="C35" s="4">
        <v>3</v>
      </c>
      <c r="D35" s="4">
        <v>6</v>
      </c>
      <c r="E35" s="4">
        <v>49</v>
      </c>
      <c r="F35" s="4">
        <v>15</v>
      </c>
      <c r="G35" s="4">
        <v>34</v>
      </c>
    </row>
    <row r="36" spans="1:9" ht="16.5">
      <c r="A36" s="4" t="s">
        <v>13</v>
      </c>
      <c r="B36" s="4">
        <v>5</v>
      </c>
      <c r="C36" s="4">
        <v>2</v>
      </c>
      <c r="D36" s="4">
        <v>3</v>
      </c>
      <c r="E36" s="4">
        <v>222</v>
      </c>
      <c r="F36" s="4">
        <v>81</v>
      </c>
      <c r="G36" s="4">
        <v>141</v>
      </c>
    </row>
    <row r="37" spans="1:9" ht="16.5">
      <c r="A37" s="4" t="s">
        <v>14</v>
      </c>
      <c r="B37" s="4">
        <v>24</v>
      </c>
      <c r="C37" s="4">
        <v>12</v>
      </c>
      <c r="D37" s="4">
        <v>12</v>
      </c>
      <c r="E37" s="4">
        <v>363</v>
      </c>
      <c r="F37" s="4">
        <v>184</v>
      </c>
      <c r="G37" s="4">
        <v>179</v>
      </c>
    </row>
    <row r="38" spans="1:9" ht="16.5">
      <c r="A38" s="4" t="s">
        <v>15</v>
      </c>
      <c r="B38" s="4">
        <v>16</v>
      </c>
      <c r="C38" s="4">
        <v>5</v>
      </c>
      <c r="D38" s="4">
        <v>11</v>
      </c>
      <c r="E38" s="4">
        <v>425</v>
      </c>
      <c r="F38" s="4">
        <v>218</v>
      </c>
      <c r="G38" s="4">
        <v>207</v>
      </c>
    </row>
    <row r="39" spans="1:9" ht="16.5">
      <c r="A39" s="4" t="s">
        <v>16</v>
      </c>
      <c r="B39" s="4">
        <v>13</v>
      </c>
      <c r="C39" s="4">
        <v>9</v>
      </c>
      <c r="D39" s="4">
        <v>4</v>
      </c>
      <c r="E39" s="4">
        <v>302</v>
      </c>
      <c r="F39" s="4">
        <v>173</v>
      </c>
      <c r="G39" s="4">
        <v>129</v>
      </c>
    </row>
    <row r="40" spans="1:9" ht="16.5">
      <c r="A40" s="4" t="s">
        <v>17</v>
      </c>
      <c r="B40" s="4">
        <v>43</v>
      </c>
      <c r="C40" s="4">
        <v>27</v>
      </c>
      <c r="D40" s="4">
        <v>16</v>
      </c>
      <c r="E40" s="4">
        <v>757</v>
      </c>
      <c r="F40" s="4">
        <v>562</v>
      </c>
      <c r="G40" s="4">
        <v>195</v>
      </c>
    </row>
    <row r="41" spans="1:9" ht="16.5">
      <c r="A41" s="4" t="s">
        <v>18</v>
      </c>
      <c r="B41" s="4">
        <v>84</v>
      </c>
      <c r="C41" s="4">
        <v>48</v>
      </c>
      <c r="D41" s="4">
        <v>36</v>
      </c>
      <c r="E41" s="4">
        <v>1447</v>
      </c>
      <c r="F41" s="4">
        <v>1043</v>
      </c>
      <c r="G41" s="4">
        <v>404</v>
      </c>
    </row>
    <row r="42" spans="1:9" ht="16.5">
      <c r="A42" s="4" t="s">
        <v>19</v>
      </c>
      <c r="B42" s="4">
        <v>43</v>
      </c>
      <c r="C42" s="4">
        <v>24</v>
      </c>
      <c r="D42" s="4">
        <v>19</v>
      </c>
      <c r="E42" s="4">
        <v>577</v>
      </c>
      <c r="F42" s="4">
        <v>330</v>
      </c>
      <c r="G42" s="4">
        <v>247</v>
      </c>
    </row>
    <row r="43" spans="1:9" ht="42" customHeight="1"/>
    <row r="45" spans="1:9" ht="18" customHeight="1">
      <c r="A45" s="18" t="s">
        <v>1</v>
      </c>
      <c r="B45" s="16"/>
      <c r="C45" s="16"/>
      <c r="D45" s="16"/>
      <c r="E45" s="16"/>
      <c r="F45" s="16"/>
      <c r="G45" s="16"/>
      <c r="H45" s="16"/>
      <c r="I45" s="16"/>
    </row>
    <row r="46" spans="1:9" ht="18" customHeight="1">
      <c r="A46" s="18" t="s">
        <v>21</v>
      </c>
      <c r="B46" s="16"/>
      <c r="C46" s="16"/>
      <c r="D46" s="16"/>
      <c r="E46" s="16"/>
      <c r="F46" s="16"/>
      <c r="G46" s="16"/>
      <c r="H46" s="16"/>
      <c r="I46" s="16"/>
    </row>
    <row r="47" spans="1:9" ht="12.2" customHeight="1"/>
    <row r="48" spans="1:9" ht="15.4" customHeight="1"/>
    <row r="49" spans="1:9" ht="18" customHeight="1">
      <c r="A49" s="19" t="s">
        <v>3</v>
      </c>
      <c r="B49" s="16"/>
      <c r="C49" s="16"/>
      <c r="D49" s="16"/>
      <c r="E49" s="16"/>
      <c r="F49" s="16"/>
      <c r="G49" s="16"/>
      <c r="H49" s="16"/>
      <c r="I49" s="16"/>
    </row>
    <row r="50" spans="1:9" ht="8.4499999999999993" customHeight="1"/>
    <row r="51" spans="1:9">
      <c r="A51" s="11" t="s">
        <v>4</v>
      </c>
      <c r="B51" s="13" t="s">
        <v>5</v>
      </c>
      <c r="C51" s="14"/>
      <c r="D51" s="15"/>
      <c r="E51" s="13" t="s">
        <v>6</v>
      </c>
      <c r="F51" s="14"/>
      <c r="G51" s="15"/>
    </row>
    <row r="52" spans="1:9">
      <c r="A52" s="12"/>
      <c r="B52" s="1" t="s">
        <v>7</v>
      </c>
      <c r="C52" s="1" t="s">
        <v>8</v>
      </c>
      <c r="D52" s="1" t="s">
        <v>9</v>
      </c>
      <c r="E52" s="1" t="s">
        <v>7</v>
      </c>
      <c r="F52" s="1" t="s">
        <v>8</v>
      </c>
      <c r="G52" s="1" t="s">
        <v>9</v>
      </c>
    </row>
    <row r="53" spans="1:9" ht="16.5">
      <c r="A53" s="2" t="s">
        <v>10</v>
      </c>
      <c r="B53" s="2" t="s">
        <v>10</v>
      </c>
      <c r="C53" s="2" t="s">
        <v>10</v>
      </c>
      <c r="D53" s="2" t="s">
        <v>10</v>
      </c>
      <c r="E53" s="2" t="s">
        <v>10</v>
      </c>
      <c r="F53" s="2" t="s">
        <v>10</v>
      </c>
      <c r="G53" s="2" t="s">
        <v>10</v>
      </c>
    </row>
    <row r="54" spans="1:9" ht="16.5">
      <c r="A54" s="3" t="s">
        <v>11</v>
      </c>
      <c r="B54" s="3">
        <v>40</v>
      </c>
      <c r="C54" s="3">
        <v>18</v>
      </c>
      <c r="D54" s="3">
        <v>22</v>
      </c>
      <c r="E54" s="3">
        <v>460</v>
      </c>
      <c r="F54" s="3">
        <v>256</v>
      </c>
      <c r="G54" s="3">
        <v>204</v>
      </c>
    </row>
    <row r="55" spans="1:9" ht="16.5">
      <c r="A55" s="4" t="s">
        <v>12</v>
      </c>
      <c r="B55" s="4">
        <v>3</v>
      </c>
      <c r="C55" s="4">
        <v>2</v>
      </c>
      <c r="D55" s="4">
        <v>1</v>
      </c>
      <c r="E55" s="4">
        <v>6</v>
      </c>
      <c r="F55" s="4">
        <v>3</v>
      </c>
      <c r="G55" s="4">
        <v>3</v>
      </c>
    </row>
    <row r="56" spans="1:9" ht="16.5">
      <c r="A56" s="4" t="s">
        <v>13</v>
      </c>
      <c r="B56" s="4">
        <v>3</v>
      </c>
      <c r="C56" s="4">
        <v>1</v>
      </c>
      <c r="D56" s="4">
        <v>2</v>
      </c>
      <c r="E56" s="4">
        <v>18</v>
      </c>
      <c r="F56" s="4">
        <v>7</v>
      </c>
      <c r="G56" s="4">
        <v>11</v>
      </c>
    </row>
    <row r="57" spans="1:9" ht="16.5">
      <c r="A57" s="4" t="s">
        <v>14</v>
      </c>
      <c r="B57" s="4">
        <v>1</v>
      </c>
      <c r="C57" s="4">
        <v>1</v>
      </c>
      <c r="D57" s="4">
        <v>0</v>
      </c>
      <c r="E57" s="4">
        <v>56</v>
      </c>
      <c r="F57" s="4">
        <v>30</v>
      </c>
      <c r="G57" s="4">
        <v>26</v>
      </c>
    </row>
    <row r="58" spans="1:9" ht="16.5">
      <c r="A58" s="4" t="s">
        <v>15</v>
      </c>
      <c r="B58" s="4">
        <v>1</v>
      </c>
      <c r="C58" s="4">
        <v>0</v>
      </c>
      <c r="D58" s="4">
        <v>1</v>
      </c>
      <c r="E58" s="4">
        <v>49</v>
      </c>
      <c r="F58" s="4">
        <v>28</v>
      </c>
      <c r="G58" s="4">
        <v>21</v>
      </c>
    </row>
    <row r="59" spans="1:9" ht="16.5">
      <c r="A59" s="4" t="s">
        <v>16</v>
      </c>
      <c r="B59" s="4">
        <v>0</v>
      </c>
      <c r="C59" s="4">
        <v>0</v>
      </c>
      <c r="D59" s="4">
        <v>0</v>
      </c>
      <c r="E59" s="4">
        <v>20</v>
      </c>
      <c r="F59" s="4">
        <v>8</v>
      </c>
      <c r="G59" s="4">
        <v>12</v>
      </c>
    </row>
    <row r="60" spans="1:9" ht="16.5">
      <c r="A60" s="4" t="s">
        <v>17</v>
      </c>
      <c r="B60" s="4">
        <v>5</v>
      </c>
      <c r="C60" s="4">
        <v>1</v>
      </c>
      <c r="D60" s="4">
        <v>4</v>
      </c>
      <c r="E60" s="4">
        <v>76</v>
      </c>
      <c r="F60" s="4">
        <v>40</v>
      </c>
      <c r="G60" s="4">
        <v>36</v>
      </c>
    </row>
    <row r="61" spans="1:9" ht="16.5">
      <c r="A61" s="4" t="s">
        <v>18</v>
      </c>
      <c r="B61" s="4">
        <v>23</v>
      </c>
      <c r="C61" s="4">
        <v>12</v>
      </c>
      <c r="D61" s="4">
        <v>11</v>
      </c>
      <c r="E61" s="4">
        <v>154</v>
      </c>
      <c r="F61" s="4">
        <v>95</v>
      </c>
      <c r="G61" s="4">
        <v>59</v>
      </c>
    </row>
    <row r="62" spans="1:9" ht="16.5">
      <c r="A62" s="4" t="s">
        <v>19</v>
      </c>
      <c r="B62" s="4">
        <v>4</v>
      </c>
      <c r="C62" s="4">
        <v>1</v>
      </c>
      <c r="D62" s="4">
        <v>3</v>
      </c>
      <c r="E62" s="4">
        <v>81</v>
      </c>
      <c r="F62" s="4">
        <v>45</v>
      </c>
      <c r="G62" s="4">
        <v>36</v>
      </c>
    </row>
    <row r="65" spans="1:9" ht="18" customHeight="1">
      <c r="A65" s="18" t="s">
        <v>1</v>
      </c>
      <c r="B65" s="16"/>
      <c r="C65" s="16"/>
      <c r="D65" s="16"/>
      <c r="E65" s="16"/>
      <c r="F65" s="16"/>
      <c r="G65" s="16"/>
      <c r="H65" s="16"/>
      <c r="I65" s="16"/>
    </row>
    <row r="66" spans="1:9" ht="18" customHeight="1">
      <c r="A66" s="18" t="s">
        <v>22</v>
      </c>
      <c r="B66" s="16"/>
      <c r="C66" s="16"/>
      <c r="D66" s="16"/>
      <c r="E66" s="16"/>
      <c r="F66" s="16"/>
      <c r="G66" s="16"/>
      <c r="H66" s="16"/>
      <c r="I66" s="16"/>
    </row>
    <row r="67" spans="1:9" ht="12.2" customHeight="1"/>
    <row r="68" spans="1:9" ht="15.4" customHeight="1"/>
    <row r="69" spans="1:9" ht="18" customHeight="1">
      <c r="A69" s="19" t="s">
        <v>3</v>
      </c>
      <c r="B69" s="16"/>
      <c r="C69" s="16"/>
      <c r="D69" s="16"/>
      <c r="E69" s="16"/>
      <c r="F69" s="16"/>
      <c r="G69" s="16"/>
      <c r="H69" s="16"/>
      <c r="I69" s="16"/>
    </row>
    <row r="70" spans="1:9" ht="8.4499999999999993" customHeight="1"/>
    <row r="71" spans="1:9">
      <c r="A71" s="11" t="s">
        <v>4</v>
      </c>
      <c r="B71" s="13" t="s">
        <v>5</v>
      </c>
      <c r="C71" s="14"/>
      <c r="D71" s="15"/>
      <c r="E71" s="13" t="s">
        <v>6</v>
      </c>
      <c r="F71" s="14"/>
      <c r="G71" s="15"/>
    </row>
    <row r="72" spans="1:9">
      <c r="A72" s="12"/>
      <c r="B72" s="1" t="s">
        <v>7</v>
      </c>
      <c r="C72" s="1" t="s">
        <v>8</v>
      </c>
      <c r="D72" s="1" t="s">
        <v>9</v>
      </c>
      <c r="E72" s="1" t="s">
        <v>7</v>
      </c>
      <c r="F72" s="1" t="s">
        <v>8</v>
      </c>
      <c r="G72" s="1" t="s">
        <v>9</v>
      </c>
    </row>
    <row r="73" spans="1:9" ht="16.5">
      <c r="A73" s="2" t="s">
        <v>10</v>
      </c>
      <c r="B73" s="2" t="s">
        <v>10</v>
      </c>
      <c r="C73" s="2" t="s">
        <v>10</v>
      </c>
      <c r="D73" s="2" t="s">
        <v>10</v>
      </c>
      <c r="E73" s="2" t="s">
        <v>10</v>
      </c>
      <c r="F73" s="2" t="s">
        <v>10</v>
      </c>
      <c r="G73" s="2" t="s">
        <v>10</v>
      </c>
    </row>
    <row r="74" spans="1:9" ht="16.5">
      <c r="A74" s="3" t="s">
        <v>11</v>
      </c>
      <c r="B74" s="3">
        <v>17</v>
      </c>
      <c r="C74" s="3">
        <v>13</v>
      </c>
      <c r="D74" s="3">
        <v>4</v>
      </c>
      <c r="E74" s="3">
        <v>180</v>
      </c>
      <c r="F74" s="3">
        <v>100</v>
      </c>
      <c r="G74" s="3">
        <v>80</v>
      </c>
    </row>
    <row r="75" spans="1:9" ht="16.5">
      <c r="A75" s="4" t="s">
        <v>12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9" ht="16.5">
      <c r="A76" s="4" t="s">
        <v>13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9" ht="16.5">
      <c r="A77" s="4" t="s">
        <v>14</v>
      </c>
      <c r="B77" s="4">
        <v>1</v>
      </c>
      <c r="C77" s="4">
        <v>0</v>
      </c>
      <c r="D77" s="4">
        <v>1</v>
      </c>
      <c r="E77" s="4">
        <v>5</v>
      </c>
      <c r="F77" s="4">
        <v>1</v>
      </c>
      <c r="G77" s="4">
        <v>4</v>
      </c>
    </row>
    <row r="78" spans="1:9" ht="16.5">
      <c r="A78" s="4" t="s">
        <v>15</v>
      </c>
      <c r="B78" s="4">
        <v>1</v>
      </c>
      <c r="C78" s="4">
        <v>1</v>
      </c>
      <c r="D78" s="4">
        <v>0</v>
      </c>
      <c r="E78" s="4">
        <v>7</v>
      </c>
      <c r="F78" s="4">
        <v>4</v>
      </c>
      <c r="G78" s="4">
        <v>3</v>
      </c>
    </row>
    <row r="79" spans="1:9" ht="16.5">
      <c r="A79" s="4" t="s">
        <v>16</v>
      </c>
      <c r="B79" s="4">
        <v>1</v>
      </c>
      <c r="C79" s="4">
        <v>1</v>
      </c>
      <c r="D79" s="4">
        <v>0</v>
      </c>
      <c r="E79" s="4">
        <v>10</v>
      </c>
      <c r="F79" s="4">
        <v>7</v>
      </c>
      <c r="G79" s="4">
        <v>3</v>
      </c>
    </row>
    <row r="80" spans="1:9" ht="16.5">
      <c r="A80" s="4" t="s">
        <v>17</v>
      </c>
      <c r="B80" s="4">
        <v>3</v>
      </c>
      <c r="C80" s="4">
        <v>3</v>
      </c>
      <c r="D80" s="4">
        <v>0</v>
      </c>
      <c r="E80" s="4">
        <v>13</v>
      </c>
      <c r="F80" s="4">
        <v>12</v>
      </c>
      <c r="G80" s="4">
        <v>1</v>
      </c>
    </row>
    <row r="81" spans="1:9" ht="16.5">
      <c r="A81" s="4" t="s">
        <v>18</v>
      </c>
      <c r="B81" s="4">
        <v>9</v>
      </c>
      <c r="C81" s="4">
        <v>8</v>
      </c>
      <c r="D81" s="4">
        <v>1</v>
      </c>
      <c r="E81" s="4">
        <v>60</v>
      </c>
      <c r="F81" s="4">
        <v>38</v>
      </c>
      <c r="G81" s="4">
        <v>22</v>
      </c>
    </row>
    <row r="82" spans="1:9" ht="16.5">
      <c r="A82" s="4" t="s">
        <v>19</v>
      </c>
      <c r="B82" s="4">
        <v>2</v>
      </c>
      <c r="C82" s="4">
        <v>0</v>
      </c>
      <c r="D82" s="4">
        <v>2</v>
      </c>
      <c r="E82" s="4">
        <v>85</v>
      </c>
      <c r="F82" s="4">
        <v>38</v>
      </c>
      <c r="G82" s="4">
        <v>47</v>
      </c>
    </row>
    <row r="85" spans="1:9" ht="18" customHeight="1">
      <c r="A85" s="18" t="s">
        <v>1</v>
      </c>
      <c r="B85" s="16"/>
      <c r="C85" s="16"/>
      <c r="D85" s="16"/>
      <c r="E85" s="16"/>
      <c r="F85" s="16"/>
      <c r="G85" s="16"/>
      <c r="H85" s="16"/>
      <c r="I85" s="16"/>
    </row>
    <row r="86" spans="1:9" ht="18" customHeight="1">
      <c r="A86" s="18" t="s">
        <v>23</v>
      </c>
      <c r="B86" s="16"/>
      <c r="C86" s="16"/>
      <c r="D86" s="16"/>
      <c r="E86" s="16"/>
      <c r="F86" s="16"/>
      <c r="G86" s="16"/>
      <c r="H86" s="16"/>
      <c r="I86" s="16"/>
    </row>
    <row r="87" spans="1:9" ht="12.2" customHeight="1"/>
    <row r="88" spans="1:9" ht="15.4" customHeight="1"/>
    <row r="89" spans="1:9" ht="18" customHeight="1">
      <c r="A89" s="19" t="s">
        <v>3</v>
      </c>
      <c r="B89" s="16"/>
      <c r="C89" s="16"/>
      <c r="D89" s="16"/>
      <c r="E89" s="16"/>
      <c r="F89" s="16"/>
      <c r="G89" s="16"/>
      <c r="H89" s="16"/>
      <c r="I89" s="16"/>
    </row>
    <row r="90" spans="1:9" ht="8.4499999999999993" customHeight="1"/>
    <row r="91" spans="1:9">
      <c r="A91" s="11" t="s">
        <v>4</v>
      </c>
      <c r="B91" s="13" t="s">
        <v>5</v>
      </c>
      <c r="C91" s="14"/>
      <c r="D91" s="15"/>
      <c r="E91" s="13" t="s">
        <v>6</v>
      </c>
      <c r="F91" s="14"/>
      <c r="G91" s="15"/>
    </row>
    <row r="92" spans="1:9">
      <c r="A92" s="12"/>
      <c r="B92" s="1" t="s">
        <v>7</v>
      </c>
      <c r="C92" s="1" t="s">
        <v>8</v>
      </c>
      <c r="D92" s="1" t="s">
        <v>9</v>
      </c>
      <c r="E92" s="1" t="s">
        <v>7</v>
      </c>
      <c r="F92" s="1" t="s">
        <v>8</v>
      </c>
      <c r="G92" s="1" t="s">
        <v>9</v>
      </c>
    </row>
    <row r="93" spans="1:9" ht="16.5">
      <c r="A93" s="2" t="s">
        <v>10</v>
      </c>
      <c r="B93" s="2" t="s">
        <v>10</v>
      </c>
      <c r="C93" s="2" t="s">
        <v>10</v>
      </c>
      <c r="D93" s="2" t="s">
        <v>10</v>
      </c>
      <c r="E93" s="2" t="s">
        <v>10</v>
      </c>
      <c r="F93" s="2" t="s">
        <v>10</v>
      </c>
      <c r="G93" s="2" t="s">
        <v>10</v>
      </c>
    </row>
    <row r="94" spans="1:9" ht="16.5">
      <c r="A94" s="3" t="s">
        <v>11</v>
      </c>
      <c r="B94" s="3">
        <v>14</v>
      </c>
      <c r="C94" s="3">
        <v>7</v>
      </c>
      <c r="D94" s="3">
        <v>7</v>
      </c>
      <c r="E94" s="3">
        <v>526</v>
      </c>
      <c r="F94" s="3">
        <v>279</v>
      </c>
      <c r="G94" s="3">
        <v>247</v>
      </c>
    </row>
    <row r="95" spans="1:9" ht="16.5">
      <c r="A95" s="4" t="s">
        <v>12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9" ht="16.5">
      <c r="A96" s="4" t="s">
        <v>13</v>
      </c>
      <c r="B96" s="4">
        <v>1</v>
      </c>
      <c r="C96" s="4">
        <v>1</v>
      </c>
      <c r="D96" s="4">
        <v>0</v>
      </c>
      <c r="E96" s="4">
        <v>14</v>
      </c>
      <c r="F96" s="4">
        <v>5</v>
      </c>
      <c r="G96" s="4">
        <v>9</v>
      </c>
    </row>
    <row r="97" spans="1:9" ht="16.5">
      <c r="A97" s="4" t="s">
        <v>14</v>
      </c>
      <c r="B97" s="4">
        <v>2</v>
      </c>
      <c r="C97" s="4">
        <v>1</v>
      </c>
      <c r="D97" s="4">
        <v>1</v>
      </c>
      <c r="E97" s="4">
        <v>64</v>
      </c>
      <c r="F97" s="4">
        <v>32</v>
      </c>
      <c r="G97" s="4">
        <v>32</v>
      </c>
    </row>
    <row r="98" spans="1:9" ht="16.5">
      <c r="A98" s="4" t="s">
        <v>15</v>
      </c>
      <c r="B98" s="4">
        <v>0</v>
      </c>
      <c r="C98" s="4">
        <v>0</v>
      </c>
      <c r="D98" s="4">
        <v>0</v>
      </c>
      <c r="E98" s="4">
        <v>33</v>
      </c>
      <c r="F98" s="4">
        <v>10</v>
      </c>
      <c r="G98" s="4">
        <v>23</v>
      </c>
    </row>
    <row r="99" spans="1:9" ht="16.5">
      <c r="A99" s="4" t="s">
        <v>16</v>
      </c>
      <c r="B99" s="4">
        <v>2</v>
      </c>
      <c r="C99" s="4">
        <v>1</v>
      </c>
      <c r="D99" s="4">
        <v>1</v>
      </c>
      <c r="E99" s="4">
        <v>30</v>
      </c>
      <c r="F99" s="4">
        <v>12</v>
      </c>
      <c r="G99" s="4">
        <v>18</v>
      </c>
    </row>
    <row r="100" spans="1:9" ht="16.5">
      <c r="A100" s="4" t="s">
        <v>17</v>
      </c>
      <c r="B100" s="4">
        <v>1</v>
      </c>
      <c r="C100" s="4">
        <v>1</v>
      </c>
      <c r="D100" s="4">
        <v>0</v>
      </c>
      <c r="E100" s="4">
        <v>63</v>
      </c>
      <c r="F100" s="4">
        <v>46</v>
      </c>
      <c r="G100" s="4">
        <v>17</v>
      </c>
    </row>
    <row r="101" spans="1:9" ht="16.5">
      <c r="A101" s="4" t="s">
        <v>18</v>
      </c>
      <c r="B101" s="4">
        <v>7</v>
      </c>
      <c r="C101" s="4">
        <v>2</v>
      </c>
      <c r="D101" s="4">
        <v>5</v>
      </c>
      <c r="E101" s="4">
        <v>213</v>
      </c>
      <c r="F101" s="4">
        <v>118</v>
      </c>
      <c r="G101" s="4">
        <v>95</v>
      </c>
    </row>
    <row r="102" spans="1:9" ht="16.5">
      <c r="A102" s="4" t="s">
        <v>19</v>
      </c>
      <c r="B102" s="4">
        <v>1</v>
      </c>
      <c r="C102" s="4">
        <v>1</v>
      </c>
      <c r="D102" s="4">
        <v>0</v>
      </c>
      <c r="E102" s="4">
        <v>109</v>
      </c>
      <c r="F102" s="4">
        <v>56</v>
      </c>
      <c r="G102" s="4">
        <v>53</v>
      </c>
    </row>
    <row r="105" spans="1:9" ht="18" customHeight="1">
      <c r="A105" s="18" t="s">
        <v>1</v>
      </c>
      <c r="B105" s="16"/>
      <c r="C105" s="16"/>
      <c r="D105" s="16"/>
      <c r="E105" s="16"/>
      <c r="F105" s="16"/>
      <c r="G105" s="16"/>
      <c r="H105" s="16"/>
      <c r="I105" s="16"/>
    </row>
    <row r="106" spans="1:9" ht="18" customHeight="1">
      <c r="A106" s="18" t="s">
        <v>24</v>
      </c>
      <c r="B106" s="16"/>
      <c r="C106" s="16"/>
      <c r="D106" s="16"/>
      <c r="E106" s="16"/>
      <c r="F106" s="16"/>
      <c r="G106" s="16"/>
      <c r="H106" s="16"/>
      <c r="I106" s="16"/>
    </row>
    <row r="107" spans="1:9" ht="12.2" customHeight="1"/>
    <row r="108" spans="1:9" ht="15.4" customHeight="1"/>
    <row r="109" spans="1:9" ht="18" customHeight="1">
      <c r="A109" s="19" t="s">
        <v>3</v>
      </c>
      <c r="B109" s="16"/>
      <c r="C109" s="16"/>
      <c r="D109" s="16"/>
      <c r="E109" s="16"/>
      <c r="F109" s="16"/>
      <c r="G109" s="16"/>
      <c r="H109" s="16"/>
      <c r="I109" s="16"/>
    </row>
    <row r="110" spans="1:9" ht="8.4499999999999993" customHeight="1"/>
    <row r="111" spans="1:9">
      <c r="A111" s="11" t="s">
        <v>4</v>
      </c>
      <c r="B111" s="13" t="s">
        <v>5</v>
      </c>
      <c r="C111" s="14"/>
      <c r="D111" s="15"/>
      <c r="E111" s="13" t="s">
        <v>6</v>
      </c>
      <c r="F111" s="14"/>
      <c r="G111" s="15"/>
    </row>
    <row r="112" spans="1:9">
      <c r="A112" s="12"/>
      <c r="B112" s="1" t="s">
        <v>7</v>
      </c>
      <c r="C112" s="1" t="s">
        <v>8</v>
      </c>
      <c r="D112" s="1" t="s">
        <v>9</v>
      </c>
      <c r="E112" s="1" t="s">
        <v>7</v>
      </c>
      <c r="F112" s="1" t="s">
        <v>8</v>
      </c>
      <c r="G112" s="1" t="s">
        <v>9</v>
      </c>
    </row>
    <row r="113" spans="1:9" ht="16.5">
      <c r="A113" s="2" t="s">
        <v>10</v>
      </c>
      <c r="B113" s="2" t="s">
        <v>10</v>
      </c>
      <c r="C113" s="2" t="s">
        <v>10</v>
      </c>
      <c r="D113" s="2" t="s">
        <v>10</v>
      </c>
      <c r="E113" s="2" t="s">
        <v>10</v>
      </c>
      <c r="F113" s="2" t="s">
        <v>10</v>
      </c>
      <c r="G113" s="2" t="s">
        <v>10</v>
      </c>
    </row>
    <row r="114" spans="1:9" ht="16.5">
      <c r="A114" s="3" t="s">
        <v>11</v>
      </c>
      <c r="B114" s="3">
        <v>2</v>
      </c>
      <c r="C114" s="3">
        <v>0</v>
      </c>
      <c r="D114" s="3">
        <v>2</v>
      </c>
      <c r="E114" s="3">
        <v>386</v>
      </c>
      <c r="F114" s="3">
        <v>236</v>
      </c>
      <c r="G114" s="3">
        <v>150</v>
      </c>
    </row>
    <row r="115" spans="1:9" ht="16.5">
      <c r="A115" s="4" t="s">
        <v>12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9" ht="16.5">
      <c r="A116" s="4" t="s">
        <v>13</v>
      </c>
      <c r="B116" s="4">
        <v>0</v>
      </c>
      <c r="C116" s="4">
        <v>0</v>
      </c>
      <c r="D116" s="4">
        <v>0</v>
      </c>
      <c r="E116" s="4">
        <v>19</v>
      </c>
      <c r="F116" s="4">
        <v>13</v>
      </c>
      <c r="G116" s="4">
        <v>6</v>
      </c>
    </row>
    <row r="117" spans="1:9" ht="16.5">
      <c r="A117" s="4" t="s">
        <v>14</v>
      </c>
      <c r="B117" s="4">
        <v>1</v>
      </c>
      <c r="C117" s="4">
        <v>0</v>
      </c>
      <c r="D117" s="4">
        <v>1</v>
      </c>
      <c r="E117" s="4">
        <v>26</v>
      </c>
      <c r="F117" s="4">
        <v>11</v>
      </c>
      <c r="G117" s="4">
        <v>15</v>
      </c>
    </row>
    <row r="118" spans="1:9" ht="16.5">
      <c r="A118" s="4" t="s">
        <v>15</v>
      </c>
      <c r="B118" s="4">
        <v>0</v>
      </c>
      <c r="C118" s="4">
        <v>0</v>
      </c>
      <c r="D118" s="4">
        <v>0</v>
      </c>
      <c r="E118" s="4">
        <v>38</v>
      </c>
      <c r="F118" s="4">
        <v>15</v>
      </c>
      <c r="G118" s="4">
        <v>23</v>
      </c>
    </row>
    <row r="119" spans="1:9" ht="16.5">
      <c r="A119" s="4" t="s">
        <v>16</v>
      </c>
      <c r="B119" s="4">
        <v>0</v>
      </c>
      <c r="C119" s="4">
        <v>0</v>
      </c>
      <c r="D119" s="4">
        <v>0</v>
      </c>
      <c r="E119" s="4">
        <v>29</v>
      </c>
      <c r="F119" s="4">
        <v>20</v>
      </c>
      <c r="G119" s="4">
        <v>9</v>
      </c>
    </row>
    <row r="120" spans="1:9" ht="16.5">
      <c r="A120" s="4" t="s">
        <v>17</v>
      </c>
      <c r="B120" s="4">
        <v>0</v>
      </c>
      <c r="C120" s="4">
        <v>0</v>
      </c>
      <c r="D120" s="4">
        <v>0</v>
      </c>
      <c r="E120" s="4">
        <v>38</v>
      </c>
      <c r="F120" s="4">
        <v>25</v>
      </c>
      <c r="G120" s="4">
        <v>13</v>
      </c>
    </row>
    <row r="121" spans="1:9" ht="16.5">
      <c r="A121" s="4" t="s">
        <v>18</v>
      </c>
      <c r="B121" s="4">
        <v>1</v>
      </c>
      <c r="C121" s="4">
        <v>0</v>
      </c>
      <c r="D121" s="4">
        <v>1</v>
      </c>
      <c r="E121" s="4">
        <v>142</v>
      </c>
      <c r="F121" s="4">
        <v>99</v>
      </c>
      <c r="G121" s="4">
        <v>43</v>
      </c>
    </row>
    <row r="122" spans="1:9" ht="16.5">
      <c r="A122" s="4" t="s">
        <v>19</v>
      </c>
      <c r="B122" s="4">
        <v>0</v>
      </c>
      <c r="C122" s="4">
        <v>0</v>
      </c>
      <c r="D122" s="4">
        <v>0</v>
      </c>
      <c r="E122" s="4">
        <v>94</v>
      </c>
      <c r="F122" s="4">
        <v>53</v>
      </c>
      <c r="G122" s="4">
        <v>41</v>
      </c>
    </row>
    <row r="125" spans="1:9" ht="18" customHeight="1">
      <c r="A125" s="18" t="s">
        <v>1</v>
      </c>
      <c r="B125" s="16"/>
      <c r="C125" s="16"/>
      <c r="D125" s="16"/>
      <c r="E125" s="16"/>
      <c r="F125" s="16"/>
      <c r="G125" s="16"/>
      <c r="H125" s="16"/>
      <c r="I125" s="16"/>
    </row>
    <row r="126" spans="1:9" ht="18" customHeight="1">
      <c r="A126" s="18" t="s">
        <v>25</v>
      </c>
      <c r="B126" s="16"/>
      <c r="C126" s="16"/>
      <c r="D126" s="16"/>
      <c r="E126" s="16"/>
      <c r="F126" s="16"/>
      <c r="G126" s="16"/>
      <c r="H126" s="16"/>
      <c r="I126" s="16"/>
    </row>
    <row r="127" spans="1:9" ht="12.2" customHeight="1"/>
    <row r="128" spans="1:9" ht="15.4" customHeight="1"/>
    <row r="129" spans="1:9" ht="18" customHeight="1">
      <c r="A129" s="19" t="s">
        <v>3</v>
      </c>
      <c r="B129" s="16"/>
      <c r="C129" s="16"/>
      <c r="D129" s="16"/>
      <c r="E129" s="16"/>
      <c r="F129" s="16"/>
      <c r="G129" s="16"/>
      <c r="H129" s="16"/>
      <c r="I129" s="16"/>
    </row>
    <row r="130" spans="1:9" ht="8.4499999999999993" customHeight="1"/>
    <row r="131" spans="1:9">
      <c r="A131" s="11" t="s">
        <v>4</v>
      </c>
      <c r="B131" s="13" t="s">
        <v>5</v>
      </c>
      <c r="C131" s="14"/>
      <c r="D131" s="15"/>
      <c r="E131" s="13" t="s">
        <v>6</v>
      </c>
      <c r="F131" s="14"/>
      <c r="G131" s="15"/>
    </row>
    <row r="132" spans="1:9">
      <c r="A132" s="12"/>
      <c r="B132" s="1" t="s">
        <v>7</v>
      </c>
      <c r="C132" s="1" t="s">
        <v>8</v>
      </c>
      <c r="D132" s="1" t="s">
        <v>9</v>
      </c>
      <c r="E132" s="1" t="s">
        <v>7</v>
      </c>
      <c r="F132" s="1" t="s">
        <v>8</v>
      </c>
      <c r="G132" s="1" t="s">
        <v>9</v>
      </c>
    </row>
    <row r="133" spans="1:9" ht="16.5">
      <c r="A133" s="2" t="s">
        <v>10</v>
      </c>
      <c r="B133" s="2" t="s">
        <v>10</v>
      </c>
      <c r="C133" s="2" t="s">
        <v>10</v>
      </c>
      <c r="D133" s="2" t="s">
        <v>10</v>
      </c>
      <c r="E133" s="2" t="s">
        <v>10</v>
      </c>
      <c r="F133" s="2" t="s">
        <v>10</v>
      </c>
      <c r="G133" s="2" t="s">
        <v>10</v>
      </c>
    </row>
    <row r="134" spans="1:9" ht="16.5">
      <c r="A134" s="3" t="s">
        <v>11</v>
      </c>
      <c r="B134" s="3">
        <v>3</v>
      </c>
      <c r="C134" s="3">
        <v>1</v>
      </c>
      <c r="D134" s="3">
        <v>2</v>
      </c>
      <c r="E134" s="3">
        <v>292</v>
      </c>
      <c r="F134" s="3">
        <v>140</v>
      </c>
      <c r="G134" s="3">
        <v>152</v>
      </c>
    </row>
    <row r="135" spans="1:9" ht="16.5">
      <c r="A135" s="4" t="s">
        <v>12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9" ht="16.5">
      <c r="A136" s="4" t="s">
        <v>13</v>
      </c>
      <c r="B136" s="4">
        <v>1</v>
      </c>
      <c r="C136" s="4">
        <v>0</v>
      </c>
      <c r="D136" s="4">
        <v>1</v>
      </c>
      <c r="E136" s="4">
        <v>12</v>
      </c>
      <c r="F136" s="4">
        <v>6</v>
      </c>
      <c r="G136" s="4">
        <v>6</v>
      </c>
    </row>
    <row r="137" spans="1:9" ht="16.5">
      <c r="A137" s="4" t="s">
        <v>14</v>
      </c>
      <c r="B137" s="4">
        <v>0</v>
      </c>
      <c r="C137" s="4">
        <v>0</v>
      </c>
      <c r="D137" s="4">
        <v>0</v>
      </c>
      <c r="E137" s="4">
        <v>19</v>
      </c>
      <c r="F137" s="4">
        <v>6</v>
      </c>
      <c r="G137" s="4">
        <v>13</v>
      </c>
    </row>
    <row r="138" spans="1:9" ht="16.5">
      <c r="A138" s="4" t="s">
        <v>15</v>
      </c>
      <c r="B138" s="4">
        <v>0</v>
      </c>
      <c r="C138" s="4">
        <v>0</v>
      </c>
      <c r="D138" s="4">
        <v>0</v>
      </c>
      <c r="E138" s="4">
        <v>9</v>
      </c>
      <c r="F138" s="4">
        <v>5</v>
      </c>
      <c r="G138" s="4">
        <v>4</v>
      </c>
    </row>
    <row r="139" spans="1:9" ht="16.5">
      <c r="A139" s="4" t="s">
        <v>16</v>
      </c>
      <c r="B139" s="4">
        <v>0</v>
      </c>
      <c r="C139" s="4">
        <v>0</v>
      </c>
      <c r="D139" s="4">
        <v>0</v>
      </c>
      <c r="E139" s="4">
        <v>5</v>
      </c>
      <c r="F139" s="4">
        <v>4</v>
      </c>
      <c r="G139" s="4">
        <v>1</v>
      </c>
    </row>
    <row r="140" spans="1:9" ht="16.5">
      <c r="A140" s="4" t="s">
        <v>17</v>
      </c>
      <c r="B140" s="4">
        <v>0</v>
      </c>
      <c r="C140" s="4">
        <v>0</v>
      </c>
      <c r="D140" s="4">
        <v>0</v>
      </c>
      <c r="E140" s="4">
        <v>73</v>
      </c>
      <c r="F140" s="4">
        <v>33</v>
      </c>
      <c r="G140" s="4">
        <v>40</v>
      </c>
    </row>
    <row r="141" spans="1:9" ht="16.5">
      <c r="A141" s="4" t="s">
        <v>18</v>
      </c>
      <c r="B141" s="4">
        <v>1</v>
      </c>
      <c r="C141" s="4">
        <v>0</v>
      </c>
      <c r="D141" s="4">
        <v>1</v>
      </c>
      <c r="E141" s="4">
        <v>150</v>
      </c>
      <c r="F141" s="4">
        <v>74</v>
      </c>
      <c r="G141" s="4">
        <v>76</v>
      </c>
    </row>
    <row r="142" spans="1:9" ht="16.5">
      <c r="A142" s="4" t="s">
        <v>19</v>
      </c>
      <c r="B142" s="4">
        <v>1</v>
      </c>
      <c r="C142" s="4">
        <v>1</v>
      </c>
      <c r="D142" s="4">
        <v>0</v>
      </c>
      <c r="E142" s="4">
        <v>24</v>
      </c>
      <c r="F142" s="4">
        <v>12</v>
      </c>
      <c r="G142" s="4">
        <v>12</v>
      </c>
    </row>
    <row r="145" spans="1:9" ht="18" customHeight="1">
      <c r="A145" s="18" t="s">
        <v>1</v>
      </c>
      <c r="B145" s="16"/>
      <c r="C145" s="16"/>
      <c r="D145" s="16"/>
      <c r="E145" s="16"/>
      <c r="F145" s="16"/>
      <c r="G145" s="16"/>
      <c r="H145" s="16"/>
      <c r="I145" s="16"/>
    </row>
    <row r="146" spans="1:9" ht="18" customHeight="1">
      <c r="A146" s="18" t="s">
        <v>26</v>
      </c>
      <c r="B146" s="16"/>
      <c r="C146" s="16"/>
      <c r="D146" s="16"/>
      <c r="E146" s="16"/>
      <c r="F146" s="16"/>
      <c r="G146" s="16"/>
      <c r="H146" s="16"/>
      <c r="I146" s="16"/>
    </row>
    <row r="147" spans="1:9" ht="12.2" customHeight="1"/>
    <row r="148" spans="1:9" ht="15.4" customHeight="1"/>
    <row r="149" spans="1:9" ht="18" customHeight="1">
      <c r="A149" s="19" t="s">
        <v>3</v>
      </c>
      <c r="B149" s="16"/>
      <c r="C149" s="16"/>
      <c r="D149" s="16"/>
      <c r="E149" s="16"/>
      <c r="F149" s="16"/>
      <c r="G149" s="16"/>
      <c r="H149" s="16"/>
      <c r="I149" s="16"/>
    </row>
    <row r="150" spans="1:9" ht="8.4499999999999993" customHeight="1"/>
    <row r="151" spans="1:9">
      <c r="A151" s="11" t="s">
        <v>4</v>
      </c>
      <c r="B151" s="13" t="s">
        <v>5</v>
      </c>
      <c r="C151" s="14"/>
      <c r="D151" s="15"/>
      <c r="E151" s="13" t="s">
        <v>6</v>
      </c>
      <c r="F151" s="14"/>
      <c r="G151" s="15"/>
    </row>
    <row r="152" spans="1:9">
      <c r="A152" s="12"/>
      <c r="B152" s="1" t="s">
        <v>7</v>
      </c>
      <c r="C152" s="1" t="s">
        <v>8</v>
      </c>
      <c r="D152" s="1" t="s">
        <v>9</v>
      </c>
      <c r="E152" s="1" t="s">
        <v>7</v>
      </c>
      <c r="F152" s="1" t="s">
        <v>8</v>
      </c>
      <c r="G152" s="1" t="s">
        <v>9</v>
      </c>
    </row>
    <row r="153" spans="1:9" ht="16.5">
      <c r="A153" s="2" t="s">
        <v>10</v>
      </c>
      <c r="B153" s="2" t="s">
        <v>10</v>
      </c>
      <c r="C153" s="2" t="s">
        <v>10</v>
      </c>
      <c r="D153" s="2" t="s">
        <v>10</v>
      </c>
      <c r="E153" s="2" t="s">
        <v>10</v>
      </c>
      <c r="F153" s="2" t="s">
        <v>10</v>
      </c>
      <c r="G153" s="2" t="s">
        <v>10</v>
      </c>
    </row>
    <row r="154" spans="1:9" ht="16.5">
      <c r="A154" s="3" t="s">
        <v>11</v>
      </c>
      <c r="B154" s="3">
        <v>10</v>
      </c>
      <c r="C154" s="3">
        <v>6</v>
      </c>
      <c r="D154" s="3">
        <v>4</v>
      </c>
      <c r="E154" s="3">
        <v>677</v>
      </c>
      <c r="F154" s="3">
        <v>430</v>
      </c>
      <c r="G154" s="3">
        <v>247</v>
      </c>
    </row>
    <row r="155" spans="1:9" ht="16.5">
      <c r="A155" s="4" t="s">
        <v>12</v>
      </c>
      <c r="B155" s="4">
        <v>1</v>
      </c>
      <c r="C155" s="4">
        <v>0</v>
      </c>
      <c r="D155" s="4">
        <v>1</v>
      </c>
      <c r="E155" s="4">
        <v>3</v>
      </c>
      <c r="F155" s="4">
        <v>0</v>
      </c>
      <c r="G155" s="4">
        <v>3</v>
      </c>
    </row>
    <row r="156" spans="1:9" ht="16.5">
      <c r="A156" s="4" t="s">
        <v>13</v>
      </c>
      <c r="B156" s="4">
        <v>1</v>
      </c>
      <c r="C156" s="4">
        <v>1</v>
      </c>
      <c r="D156" s="4">
        <v>0</v>
      </c>
      <c r="E156" s="4">
        <v>5</v>
      </c>
      <c r="F156" s="4">
        <v>5</v>
      </c>
      <c r="G156" s="4">
        <v>0</v>
      </c>
    </row>
    <row r="157" spans="1:9" ht="16.5">
      <c r="A157" s="4" t="s">
        <v>14</v>
      </c>
      <c r="B157" s="4">
        <v>0</v>
      </c>
      <c r="C157" s="4">
        <v>0</v>
      </c>
      <c r="D157" s="4">
        <v>0</v>
      </c>
      <c r="E157" s="4">
        <v>21</v>
      </c>
      <c r="F157" s="4">
        <v>14</v>
      </c>
      <c r="G157" s="4">
        <v>7</v>
      </c>
    </row>
    <row r="158" spans="1:9" ht="16.5">
      <c r="A158" s="4" t="s">
        <v>15</v>
      </c>
      <c r="B158" s="4">
        <v>0</v>
      </c>
      <c r="C158" s="4">
        <v>0</v>
      </c>
      <c r="D158" s="4">
        <v>0</v>
      </c>
      <c r="E158" s="4">
        <v>24</v>
      </c>
      <c r="F158" s="4">
        <v>9</v>
      </c>
      <c r="G158" s="4">
        <v>15</v>
      </c>
    </row>
    <row r="159" spans="1:9" ht="16.5">
      <c r="A159" s="4" t="s">
        <v>16</v>
      </c>
      <c r="B159" s="4">
        <v>1</v>
      </c>
      <c r="C159" s="4">
        <v>1</v>
      </c>
      <c r="D159" s="4">
        <v>0</v>
      </c>
      <c r="E159" s="4">
        <v>36</v>
      </c>
      <c r="F159" s="4">
        <v>11</v>
      </c>
      <c r="G159" s="4">
        <v>25</v>
      </c>
    </row>
    <row r="160" spans="1:9" ht="16.5">
      <c r="A160" s="4" t="s">
        <v>17</v>
      </c>
      <c r="B160" s="4">
        <v>0</v>
      </c>
      <c r="C160" s="4">
        <v>0</v>
      </c>
      <c r="D160" s="4">
        <v>0</v>
      </c>
      <c r="E160" s="4">
        <v>120</v>
      </c>
      <c r="F160" s="4">
        <v>84</v>
      </c>
      <c r="G160" s="4">
        <v>36</v>
      </c>
    </row>
    <row r="161" spans="1:9" ht="16.5">
      <c r="A161" s="4" t="s">
        <v>18</v>
      </c>
      <c r="B161" s="4">
        <v>6</v>
      </c>
      <c r="C161" s="4">
        <v>3</v>
      </c>
      <c r="D161" s="4">
        <v>3</v>
      </c>
      <c r="E161" s="4">
        <v>261</v>
      </c>
      <c r="F161" s="4">
        <v>168</v>
      </c>
      <c r="G161" s="4">
        <v>93</v>
      </c>
    </row>
    <row r="162" spans="1:9" ht="16.5">
      <c r="A162" s="4" t="s">
        <v>19</v>
      </c>
      <c r="B162" s="4">
        <v>1</v>
      </c>
      <c r="C162" s="4">
        <v>1</v>
      </c>
      <c r="D162" s="4">
        <v>0</v>
      </c>
      <c r="E162" s="4">
        <v>207</v>
      </c>
      <c r="F162" s="4">
        <v>139</v>
      </c>
      <c r="G162" s="4">
        <v>68</v>
      </c>
    </row>
    <row r="165" spans="1:9" ht="18" customHeight="1">
      <c r="A165" s="18" t="s">
        <v>1</v>
      </c>
      <c r="B165" s="16"/>
      <c r="C165" s="16"/>
      <c r="D165" s="16"/>
      <c r="E165" s="16"/>
      <c r="F165" s="16"/>
      <c r="G165" s="16"/>
      <c r="H165" s="16"/>
      <c r="I165" s="16"/>
    </row>
    <row r="166" spans="1:9" ht="18" customHeight="1">
      <c r="A166" s="18" t="s">
        <v>27</v>
      </c>
      <c r="B166" s="16"/>
      <c r="C166" s="16"/>
      <c r="D166" s="16"/>
      <c r="E166" s="16"/>
      <c r="F166" s="16"/>
      <c r="G166" s="16"/>
      <c r="H166" s="16"/>
      <c r="I166" s="16"/>
    </row>
    <row r="167" spans="1:9" ht="12.2" customHeight="1"/>
    <row r="168" spans="1:9" ht="15.4" customHeight="1"/>
    <row r="169" spans="1:9" ht="18" customHeight="1">
      <c r="A169" s="19" t="s">
        <v>3</v>
      </c>
      <c r="B169" s="16"/>
      <c r="C169" s="16"/>
      <c r="D169" s="16"/>
      <c r="E169" s="16"/>
      <c r="F169" s="16"/>
      <c r="G169" s="16"/>
      <c r="H169" s="16"/>
      <c r="I169" s="16"/>
    </row>
    <row r="170" spans="1:9" ht="8.4499999999999993" customHeight="1"/>
    <row r="171" spans="1:9">
      <c r="A171" s="11" t="s">
        <v>4</v>
      </c>
      <c r="B171" s="13" t="s">
        <v>5</v>
      </c>
      <c r="C171" s="14"/>
      <c r="D171" s="15"/>
      <c r="E171" s="13" t="s">
        <v>6</v>
      </c>
      <c r="F171" s="14"/>
      <c r="G171" s="15"/>
    </row>
    <row r="172" spans="1:9">
      <c r="A172" s="12"/>
      <c r="B172" s="1" t="s">
        <v>7</v>
      </c>
      <c r="C172" s="1" t="s">
        <v>8</v>
      </c>
      <c r="D172" s="1" t="s">
        <v>9</v>
      </c>
      <c r="E172" s="1" t="s">
        <v>7</v>
      </c>
      <c r="F172" s="1" t="s">
        <v>8</v>
      </c>
      <c r="G172" s="1" t="s">
        <v>9</v>
      </c>
    </row>
    <row r="173" spans="1:9" ht="16.5">
      <c r="A173" s="2" t="s">
        <v>10</v>
      </c>
      <c r="B173" s="2" t="s">
        <v>10</v>
      </c>
      <c r="C173" s="2" t="s">
        <v>10</v>
      </c>
      <c r="D173" s="2" t="s">
        <v>10</v>
      </c>
      <c r="E173" s="2" t="s">
        <v>10</v>
      </c>
      <c r="F173" s="2" t="s">
        <v>10</v>
      </c>
      <c r="G173" s="2" t="s">
        <v>10</v>
      </c>
    </row>
    <row r="174" spans="1:9" ht="16.5">
      <c r="A174" s="3" t="s">
        <v>11</v>
      </c>
      <c r="B174" s="3">
        <v>13</v>
      </c>
      <c r="C174" s="3">
        <v>8</v>
      </c>
      <c r="D174" s="3">
        <v>5</v>
      </c>
      <c r="E174" s="3">
        <v>729</v>
      </c>
      <c r="F174" s="3">
        <v>508</v>
      </c>
      <c r="G174" s="3">
        <v>221</v>
      </c>
    </row>
    <row r="175" spans="1:9" ht="16.5">
      <c r="A175" s="4" t="s">
        <v>12</v>
      </c>
      <c r="B175" s="4">
        <v>1</v>
      </c>
      <c r="C175" s="4">
        <v>1</v>
      </c>
      <c r="D175" s="4">
        <v>0</v>
      </c>
      <c r="E175" s="4">
        <v>1</v>
      </c>
      <c r="F175" s="4">
        <v>1</v>
      </c>
      <c r="G175" s="4">
        <v>0</v>
      </c>
    </row>
    <row r="176" spans="1:9" ht="16.5">
      <c r="A176" s="4" t="s">
        <v>13</v>
      </c>
      <c r="B176" s="4">
        <v>0</v>
      </c>
      <c r="C176" s="4">
        <v>0</v>
      </c>
      <c r="D176" s="4">
        <v>0</v>
      </c>
      <c r="E176" s="4">
        <v>15</v>
      </c>
      <c r="F176" s="4">
        <v>12</v>
      </c>
      <c r="G176" s="4">
        <v>3</v>
      </c>
    </row>
    <row r="177" spans="1:9" ht="16.5">
      <c r="A177" s="4" t="s">
        <v>14</v>
      </c>
      <c r="B177" s="4">
        <v>0</v>
      </c>
      <c r="C177" s="4">
        <v>0</v>
      </c>
      <c r="D177" s="4">
        <v>0</v>
      </c>
      <c r="E177" s="4">
        <v>25</v>
      </c>
      <c r="F177" s="4">
        <v>7</v>
      </c>
      <c r="G177" s="4">
        <v>18</v>
      </c>
    </row>
    <row r="178" spans="1:9" ht="16.5">
      <c r="A178" s="4" t="s">
        <v>15</v>
      </c>
      <c r="B178" s="4">
        <v>2</v>
      </c>
      <c r="C178" s="4">
        <v>2</v>
      </c>
      <c r="D178" s="4">
        <v>0</v>
      </c>
      <c r="E178" s="4">
        <v>29</v>
      </c>
      <c r="F178" s="4">
        <v>17</v>
      </c>
      <c r="G178" s="4">
        <v>12</v>
      </c>
    </row>
    <row r="179" spans="1:9" ht="16.5">
      <c r="A179" s="4" t="s">
        <v>16</v>
      </c>
      <c r="B179" s="4">
        <v>3</v>
      </c>
      <c r="C179" s="4">
        <v>1</v>
      </c>
      <c r="D179" s="4">
        <v>2</v>
      </c>
      <c r="E179" s="4">
        <v>59</v>
      </c>
      <c r="F179" s="4">
        <v>23</v>
      </c>
      <c r="G179" s="4">
        <v>36</v>
      </c>
    </row>
    <row r="180" spans="1:9" ht="16.5">
      <c r="A180" s="4" t="s">
        <v>17</v>
      </c>
      <c r="B180" s="4">
        <v>1</v>
      </c>
      <c r="C180" s="4">
        <v>1</v>
      </c>
      <c r="D180" s="4">
        <v>0</v>
      </c>
      <c r="E180" s="4">
        <v>78</v>
      </c>
      <c r="F180" s="4">
        <v>57</v>
      </c>
      <c r="G180" s="4">
        <v>21</v>
      </c>
    </row>
    <row r="181" spans="1:9" ht="16.5">
      <c r="A181" s="4" t="s">
        <v>18</v>
      </c>
      <c r="B181" s="4">
        <v>4</v>
      </c>
      <c r="C181" s="4">
        <v>3</v>
      </c>
      <c r="D181" s="4">
        <v>1</v>
      </c>
      <c r="E181" s="4">
        <v>249</v>
      </c>
      <c r="F181" s="4">
        <v>191</v>
      </c>
      <c r="G181" s="4">
        <v>58</v>
      </c>
    </row>
    <row r="182" spans="1:9" ht="16.5">
      <c r="A182" s="4" t="s">
        <v>19</v>
      </c>
      <c r="B182" s="4">
        <v>2</v>
      </c>
      <c r="C182" s="4">
        <v>0</v>
      </c>
      <c r="D182" s="4">
        <v>2</v>
      </c>
      <c r="E182" s="4">
        <v>273</v>
      </c>
      <c r="F182" s="4">
        <v>200</v>
      </c>
      <c r="G182" s="4">
        <v>73</v>
      </c>
    </row>
    <row r="185" spans="1:9" ht="18" customHeight="1">
      <c r="A185" s="18" t="s">
        <v>1</v>
      </c>
      <c r="B185" s="16"/>
      <c r="C185" s="16"/>
      <c r="D185" s="16"/>
      <c r="E185" s="16"/>
      <c r="F185" s="16"/>
      <c r="G185" s="16"/>
      <c r="H185" s="16"/>
      <c r="I185" s="16"/>
    </row>
    <row r="186" spans="1:9" ht="18" customHeight="1">
      <c r="A186" s="18" t="s">
        <v>28</v>
      </c>
      <c r="B186" s="16"/>
      <c r="C186" s="16"/>
      <c r="D186" s="16"/>
      <c r="E186" s="16"/>
      <c r="F186" s="16"/>
      <c r="G186" s="16"/>
      <c r="H186" s="16"/>
      <c r="I186" s="16"/>
    </row>
    <row r="187" spans="1:9" ht="12.2" customHeight="1"/>
    <row r="188" spans="1:9" ht="15.4" customHeight="1"/>
    <row r="189" spans="1:9" ht="18" customHeight="1">
      <c r="A189" s="19" t="s">
        <v>3</v>
      </c>
      <c r="B189" s="16"/>
      <c r="C189" s="16"/>
      <c r="D189" s="16"/>
      <c r="E189" s="16"/>
      <c r="F189" s="16"/>
      <c r="G189" s="16"/>
      <c r="H189" s="16"/>
      <c r="I189" s="16"/>
    </row>
    <row r="190" spans="1:9" ht="8.4499999999999993" customHeight="1"/>
    <row r="191" spans="1:9">
      <c r="A191" s="11" t="s">
        <v>4</v>
      </c>
      <c r="B191" s="13" t="s">
        <v>5</v>
      </c>
      <c r="C191" s="14"/>
      <c r="D191" s="15"/>
      <c r="E191" s="13" t="s">
        <v>6</v>
      </c>
      <c r="F191" s="14"/>
      <c r="G191" s="15"/>
    </row>
    <row r="192" spans="1:9">
      <c r="A192" s="12"/>
      <c r="B192" s="1" t="s">
        <v>7</v>
      </c>
      <c r="C192" s="1" t="s">
        <v>8</v>
      </c>
      <c r="D192" s="1" t="s">
        <v>9</v>
      </c>
      <c r="E192" s="1" t="s">
        <v>7</v>
      </c>
      <c r="F192" s="1" t="s">
        <v>8</v>
      </c>
      <c r="G192" s="1" t="s">
        <v>9</v>
      </c>
    </row>
    <row r="193" spans="1:7" ht="16.5">
      <c r="A193" s="2" t="s">
        <v>10</v>
      </c>
      <c r="B193" s="2" t="s">
        <v>10</v>
      </c>
      <c r="C193" s="2" t="s">
        <v>10</v>
      </c>
      <c r="D193" s="2" t="s">
        <v>10</v>
      </c>
      <c r="E193" s="2" t="s">
        <v>10</v>
      </c>
      <c r="F193" s="2" t="s">
        <v>10</v>
      </c>
      <c r="G193" s="2" t="s">
        <v>10</v>
      </c>
    </row>
    <row r="194" spans="1:7" ht="16.5">
      <c r="A194" s="3" t="s">
        <v>11</v>
      </c>
      <c r="B194" s="3">
        <v>13</v>
      </c>
      <c r="C194" s="3">
        <v>7</v>
      </c>
      <c r="D194" s="3">
        <v>6</v>
      </c>
      <c r="E194" s="3">
        <v>441</v>
      </c>
      <c r="F194" s="3">
        <v>297</v>
      </c>
      <c r="G194" s="3">
        <v>144</v>
      </c>
    </row>
    <row r="195" spans="1:7" ht="16.5">
      <c r="A195" s="4" t="s">
        <v>12</v>
      </c>
      <c r="B195" s="4">
        <v>1</v>
      </c>
      <c r="C195" s="4">
        <v>1</v>
      </c>
      <c r="D195" s="4">
        <v>0</v>
      </c>
      <c r="E195" s="4">
        <v>2</v>
      </c>
      <c r="F195" s="4">
        <v>2</v>
      </c>
      <c r="G195" s="4">
        <v>0</v>
      </c>
    </row>
    <row r="196" spans="1:7" ht="16.5">
      <c r="A196" s="4" t="s">
        <v>13</v>
      </c>
      <c r="B196" s="4">
        <v>0</v>
      </c>
      <c r="C196" s="4">
        <v>0</v>
      </c>
      <c r="D196" s="4">
        <v>0</v>
      </c>
      <c r="E196" s="4">
        <v>43</v>
      </c>
      <c r="F196" s="4">
        <v>28</v>
      </c>
      <c r="G196" s="4">
        <v>15</v>
      </c>
    </row>
    <row r="197" spans="1:7" ht="16.5">
      <c r="A197" s="4" t="s">
        <v>14</v>
      </c>
      <c r="B197" s="4">
        <v>1</v>
      </c>
      <c r="C197" s="4">
        <v>0</v>
      </c>
      <c r="D197" s="4">
        <v>1</v>
      </c>
      <c r="E197" s="4">
        <v>80</v>
      </c>
      <c r="F197" s="4">
        <v>50</v>
      </c>
      <c r="G197" s="4">
        <v>30</v>
      </c>
    </row>
    <row r="198" spans="1:7" ht="16.5">
      <c r="A198" s="4" t="s">
        <v>15</v>
      </c>
      <c r="B198" s="4">
        <v>2</v>
      </c>
      <c r="C198" s="4">
        <v>1</v>
      </c>
      <c r="D198" s="4">
        <v>1</v>
      </c>
      <c r="E198" s="4">
        <v>41</v>
      </c>
      <c r="F198" s="4">
        <v>24</v>
      </c>
      <c r="G198" s="4">
        <v>17</v>
      </c>
    </row>
    <row r="199" spans="1:7" ht="16.5">
      <c r="A199" s="4" t="s">
        <v>16</v>
      </c>
      <c r="B199" s="4">
        <v>0</v>
      </c>
      <c r="C199" s="4">
        <v>0</v>
      </c>
      <c r="D199" s="4">
        <v>0</v>
      </c>
      <c r="E199" s="4">
        <v>11</v>
      </c>
      <c r="F199" s="4">
        <v>5</v>
      </c>
      <c r="G199" s="4">
        <v>6</v>
      </c>
    </row>
    <row r="200" spans="1:7" ht="16.5">
      <c r="A200" s="4" t="s">
        <v>17</v>
      </c>
      <c r="B200" s="4">
        <v>3</v>
      </c>
      <c r="C200" s="4">
        <v>2</v>
      </c>
      <c r="D200" s="4">
        <v>1</v>
      </c>
      <c r="E200" s="4">
        <v>47</v>
      </c>
      <c r="F200" s="4">
        <v>34</v>
      </c>
      <c r="G200" s="4">
        <v>13</v>
      </c>
    </row>
    <row r="201" spans="1:7" ht="16.5">
      <c r="A201" s="4" t="s">
        <v>18</v>
      </c>
      <c r="B201" s="4">
        <v>6</v>
      </c>
      <c r="C201" s="4">
        <v>3</v>
      </c>
      <c r="D201" s="4">
        <v>3</v>
      </c>
      <c r="E201" s="4">
        <v>135</v>
      </c>
      <c r="F201" s="4">
        <v>103</v>
      </c>
      <c r="G201" s="4">
        <v>32</v>
      </c>
    </row>
    <row r="202" spans="1:7" ht="16.5">
      <c r="A202" s="4" t="s">
        <v>19</v>
      </c>
      <c r="B202" s="4">
        <v>0</v>
      </c>
      <c r="C202" s="4">
        <v>0</v>
      </c>
      <c r="D202" s="4">
        <v>0</v>
      </c>
      <c r="E202" s="4">
        <v>82</v>
      </c>
      <c r="F202" s="4">
        <v>51</v>
      </c>
      <c r="G202" s="4">
        <v>31</v>
      </c>
    </row>
  </sheetData>
  <mergeCells count="62">
    <mergeCell ref="A11:A12"/>
    <mergeCell ref="B11:D11"/>
    <mergeCell ref="E11:G11"/>
    <mergeCell ref="A25:I25"/>
    <mergeCell ref="A1:I1"/>
    <mergeCell ref="A3:I3"/>
    <mergeCell ref="A5:I5"/>
    <mergeCell ref="A6:I6"/>
    <mergeCell ref="A9:I9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  <mergeCell ref="A105:I105"/>
    <mergeCell ref="A106:I106"/>
    <mergeCell ref="A109:I109"/>
    <mergeCell ref="A111:A112"/>
    <mergeCell ref="B111:D111"/>
    <mergeCell ref="E111:G111"/>
    <mergeCell ref="A125:I125"/>
    <mergeCell ref="A126:I126"/>
    <mergeCell ref="A129:I129"/>
    <mergeCell ref="A131:A132"/>
    <mergeCell ref="B131:D131"/>
    <mergeCell ref="E131:G131"/>
    <mergeCell ref="A145:I145"/>
    <mergeCell ref="A146:I146"/>
    <mergeCell ref="A149:I149"/>
    <mergeCell ref="A151:A152"/>
    <mergeCell ref="B151:D151"/>
    <mergeCell ref="E151:G151"/>
    <mergeCell ref="A165:I165"/>
    <mergeCell ref="A166:I166"/>
    <mergeCell ref="A169:I169"/>
    <mergeCell ref="A171:A172"/>
    <mergeCell ref="B171:D171"/>
    <mergeCell ref="E171:G171"/>
    <mergeCell ref="A185:I185"/>
    <mergeCell ref="A186:I186"/>
    <mergeCell ref="A189:I189"/>
    <mergeCell ref="A191:A192"/>
    <mergeCell ref="B191:D191"/>
    <mergeCell ref="E191:G19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9D4A-0E00-4F18-9945-9E2862F3245D}">
  <dimension ref="A1:I202"/>
  <sheetViews>
    <sheetView workbookViewId="0">
      <selection activeCell="B15" sqref="B15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>
      <c r="A1" s="30"/>
      <c r="B1" s="30"/>
      <c r="C1" s="30"/>
      <c r="D1" s="30"/>
      <c r="E1" s="30"/>
      <c r="F1" s="30"/>
      <c r="G1" s="30"/>
      <c r="H1" s="30"/>
      <c r="I1" s="30"/>
    </row>
    <row r="3" spans="1:9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5" spans="1:9">
      <c r="A5" s="32" t="s">
        <v>33</v>
      </c>
      <c r="B5" s="30"/>
      <c r="C5" s="30"/>
      <c r="D5" s="30"/>
      <c r="E5" s="30"/>
      <c r="F5" s="30"/>
      <c r="G5" s="30"/>
      <c r="H5" s="30"/>
      <c r="I5" s="30"/>
    </row>
    <row r="6" spans="1:9">
      <c r="A6" s="32" t="s">
        <v>34</v>
      </c>
      <c r="B6" s="30"/>
      <c r="C6" s="30"/>
      <c r="D6" s="30"/>
      <c r="E6" s="30"/>
      <c r="F6" s="30"/>
      <c r="G6" s="30"/>
      <c r="H6" s="30"/>
      <c r="I6" s="30"/>
    </row>
    <row r="9" spans="1:9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ENERO!B14+FEBRERO!B14+MARZO!B14</f>
        <v>1144</v>
      </c>
      <c r="C14" s="8">
        <f>ENERO!C14+FEBRERO!C14+MARZO!C14</f>
        <v>628</v>
      </c>
      <c r="D14" s="8">
        <f>ENERO!D14+FEBRERO!D14+MARZO!D14</f>
        <v>516</v>
      </c>
      <c r="E14" s="8">
        <f>ENERO!E14+FEBRERO!E14+MARZO!E14</f>
        <v>21477</v>
      </c>
      <c r="F14" s="8">
        <f>ENERO!F14+FEBRERO!F14+MARZO!F14</f>
        <v>13575</v>
      </c>
      <c r="G14" s="8">
        <f>ENERO!G14+FEBRERO!G14+MARZO!G14</f>
        <v>7902</v>
      </c>
      <c r="H14" s="8">
        <f>ENERO!H14+[1]FEBRERO!H14+[1]MARZO!H14</f>
        <v>0</v>
      </c>
    </row>
    <row r="15" spans="1:9" ht="16.5">
      <c r="A15" s="9" t="s">
        <v>12</v>
      </c>
      <c r="B15" s="8">
        <f>ENERO!B15+FEBRERO!B15+MARZO!B15</f>
        <v>46</v>
      </c>
      <c r="C15" s="8">
        <f>ENERO!C15+FEBRERO!C15+MARZO!C15</f>
        <v>18</v>
      </c>
      <c r="D15" s="8">
        <f>ENERO!D15+FEBRERO!D15+MARZO!D15</f>
        <v>28</v>
      </c>
      <c r="E15" s="8">
        <f>ENERO!E15+FEBRERO!E15+MARZO!E15</f>
        <v>155</v>
      </c>
      <c r="F15" s="8">
        <f>ENERO!F15+FEBRERO!F15+MARZO!F15</f>
        <v>62</v>
      </c>
      <c r="G15" s="8">
        <f>ENERO!G15+FEBRERO!G15+MARZO!G15</f>
        <v>93</v>
      </c>
    </row>
    <row r="16" spans="1:9" ht="16.5">
      <c r="A16" s="9" t="s">
        <v>13</v>
      </c>
      <c r="B16" s="8">
        <f>ENERO!B16+FEBRERO!B16+MARZO!B16</f>
        <v>62</v>
      </c>
      <c r="C16" s="8">
        <f>ENERO!C16+FEBRERO!C16+MARZO!C16</f>
        <v>21</v>
      </c>
      <c r="D16" s="8">
        <f>ENERO!D16+FEBRERO!D16+MARZO!D16</f>
        <v>41</v>
      </c>
      <c r="E16" s="8">
        <f>ENERO!E16+FEBRERO!E16+MARZO!E16</f>
        <v>989</v>
      </c>
      <c r="F16" s="8">
        <f>ENERO!F16+FEBRERO!F16+MARZO!F16</f>
        <v>449</v>
      </c>
      <c r="G16" s="8">
        <f>ENERO!G16+FEBRERO!G16+MARZO!G16</f>
        <v>540</v>
      </c>
    </row>
    <row r="17" spans="1:9" ht="16.5">
      <c r="A17" s="9" t="s">
        <v>14</v>
      </c>
      <c r="B17" s="8">
        <f>ENERO!B17+FEBRERO!B17+MARZO!B17</f>
        <v>99</v>
      </c>
      <c r="C17" s="8">
        <f>ENERO!C17+FEBRERO!C17+MARZO!C17</f>
        <v>49</v>
      </c>
      <c r="D17" s="8">
        <f>ENERO!D17+FEBRERO!D17+MARZO!D17</f>
        <v>50</v>
      </c>
      <c r="E17" s="8">
        <f>ENERO!E17+FEBRERO!E17+MARZO!E17</f>
        <v>1827</v>
      </c>
      <c r="F17" s="8">
        <f>ENERO!F17+FEBRERO!F17+MARZO!F17</f>
        <v>970</v>
      </c>
      <c r="G17" s="8">
        <f>ENERO!G17+FEBRERO!G17+MARZO!G17</f>
        <v>857</v>
      </c>
    </row>
    <row r="18" spans="1:9" ht="16.5">
      <c r="A18" s="9" t="s">
        <v>15</v>
      </c>
      <c r="B18" s="8">
        <f>ENERO!B18+FEBRERO!B18+MARZO!B18</f>
        <v>109</v>
      </c>
      <c r="C18" s="8">
        <f>ENERO!C18+FEBRERO!C18+MARZO!C18</f>
        <v>50</v>
      </c>
      <c r="D18" s="8">
        <f>ENERO!D18+FEBRERO!D18+MARZO!D18</f>
        <v>59</v>
      </c>
      <c r="E18" s="8">
        <f>ENERO!E18+FEBRERO!E18+MARZO!E18</f>
        <v>1765</v>
      </c>
      <c r="F18" s="8">
        <f>ENERO!F18+FEBRERO!F18+MARZO!F18</f>
        <v>921</v>
      </c>
      <c r="G18" s="8">
        <f>ENERO!G18+FEBRERO!G18+MARZO!G18</f>
        <v>844</v>
      </c>
    </row>
    <row r="19" spans="1:9" ht="16.5">
      <c r="A19" s="9" t="s">
        <v>16</v>
      </c>
      <c r="B19" s="8">
        <f>ENERO!B19+FEBRERO!B19+MARZO!B19</f>
        <v>88</v>
      </c>
      <c r="C19" s="8">
        <f>ENERO!C19+FEBRERO!C19+MARZO!C19</f>
        <v>43</v>
      </c>
      <c r="D19" s="8">
        <f>ENERO!D19+FEBRERO!D19+MARZO!D19</f>
        <v>45</v>
      </c>
      <c r="E19" s="8">
        <f>ENERO!E19+FEBRERO!E19+MARZO!E19</f>
        <v>1304</v>
      </c>
      <c r="F19" s="8">
        <f>ENERO!F19+FEBRERO!F19+MARZO!F19</f>
        <v>728</v>
      </c>
      <c r="G19" s="8">
        <f>ENERO!G19+FEBRERO!G19+MARZO!G19</f>
        <v>576</v>
      </c>
    </row>
    <row r="20" spans="1:9" ht="16.5">
      <c r="A20" s="9" t="s">
        <v>17</v>
      </c>
      <c r="B20" s="8">
        <f>ENERO!B20+FEBRERO!B20+MARZO!B20</f>
        <v>192</v>
      </c>
      <c r="C20" s="8">
        <f>ENERO!C20+FEBRERO!C20+MARZO!C20</f>
        <v>116</v>
      </c>
      <c r="D20" s="8">
        <f>ENERO!D20+FEBRERO!D20+MARZO!D20</f>
        <v>76</v>
      </c>
      <c r="E20" s="8">
        <f>ENERO!E20+FEBRERO!E20+MARZO!E20</f>
        <v>3534</v>
      </c>
      <c r="F20" s="8">
        <f>ENERO!F20+FEBRERO!F20+MARZO!F20</f>
        <v>2626</v>
      </c>
      <c r="G20" s="8">
        <f>ENERO!G20+FEBRERO!G20+MARZO!G20</f>
        <v>908</v>
      </c>
    </row>
    <row r="21" spans="1:9" ht="16.5">
      <c r="A21" s="9" t="s">
        <v>18</v>
      </c>
      <c r="B21" s="8">
        <f>ENERO!B21+FEBRERO!B21+MARZO!B21</f>
        <v>413</v>
      </c>
      <c r="C21" s="8">
        <f>ENERO!C21+FEBRERO!C21+MARZO!C21</f>
        <v>254</v>
      </c>
      <c r="D21" s="8">
        <f>ENERO!D21+FEBRERO!D21+MARZO!D21</f>
        <v>159</v>
      </c>
      <c r="E21" s="8">
        <f>ENERO!E21+FEBRERO!E21+MARZO!E21</f>
        <v>7684</v>
      </c>
      <c r="F21" s="8">
        <f>ENERO!F21+FEBRERO!F21+MARZO!F21</f>
        <v>5372</v>
      </c>
      <c r="G21" s="8">
        <f>ENERO!G21+FEBRERO!G21+MARZO!G21</f>
        <v>2312</v>
      </c>
    </row>
    <row r="22" spans="1:9" ht="16.5">
      <c r="A22" s="9" t="s">
        <v>19</v>
      </c>
      <c r="B22" s="8">
        <f>ENERO!B22+FEBRERO!B22+MARZO!B22</f>
        <v>135</v>
      </c>
      <c r="C22" s="8">
        <f>ENERO!C22+FEBRERO!C22+MARZO!C22</f>
        <v>77</v>
      </c>
      <c r="D22" s="8">
        <f>ENERO!D22+FEBRERO!D22+MARZO!D22</f>
        <v>58</v>
      </c>
      <c r="E22" s="8">
        <f>ENERO!E22+FEBRERO!E22+MARZO!E22</f>
        <v>4219</v>
      </c>
      <c r="F22" s="8">
        <f>ENERO!F22+FEBRERO!F22+MARZO!F22</f>
        <v>2447</v>
      </c>
      <c r="G22" s="8">
        <f>ENERO!G22+FEBRERO!G22+MARZO!G22</f>
        <v>1772</v>
      </c>
    </row>
    <row r="25" spans="1:9">
      <c r="A25" s="32" t="s">
        <v>35</v>
      </c>
      <c r="B25" s="30"/>
      <c r="C25" s="30"/>
      <c r="D25" s="30"/>
      <c r="E25" s="30"/>
      <c r="F25" s="30"/>
      <c r="G25" s="30"/>
      <c r="H25" s="30"/>
      <c r="I25" s="30"/>
    </row>
    <row r="26" spans="1:9" ht="15" customHeight="1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ENERO!B34+FEBRERO!B34+MARZO!B34</f>
        <v>715</v>
      </c>
      <c r="C34" s="8">
        <f>ENERO!C34+FEBRERO!C34+MARZO!C34</f>
        <v>383</v>
      </c>
      <c r="D34" s="8">
        <f>ENERO!D34+FEBRERO!D34+MARZO!D34</f>
        <v>332</v>
      </c>
      <c r="E34" s="8">
        <f>ENERO!E34+FEBRERO!E34+MARZO!E34</f>
        <v>12352</v>
      </c>
      <c r="F34" s="8">
        <f>ENERO!F34+FEBRERO!F34+MARZO!F34</f>
        <v>7753</v>
      </c>
      <c r="G34" s="8">
        <f>ENERO!G34+FEBRERO!G34+MARZO!G34</f>
        <v>4599</v>
      </c>
      <c r="H34" s="8">
        <f>ENERO!H34+FEBRERO!H34+MARZO!H34</f>
        <v>0</v>
      </c>
    </row>
    <row r="35" spans="1:9" ht="16.5">
      <c r="A35" s="9" t="s">
        <v>12</v>
      </c>
      <c r="B35" s="8">
        <f>ENERO!B35+FEBRERO!B35+MARZO!B35</f>
        <v>30</v>
      </c>
      <c r="C35" s="8">
        <f>ENERO!C35+FEBRERO!C35+MARZO!C35</f>
        <v>12</v>
      </c>
      <c r="D35" s="8">
        <f>ENERO!D35+FEBRERO!D35+MARZO!D35</f>
        <v>18</v>
      </c>
      <c r="E35" s="8">
        <f>ENERO!E35+FEBRERO!E35+MARZO!E35</f>
        <v>144</v>
      </c>
      <c r="F35" s="8">
        <f>ENERO!F35+FEBRERO!F35+MARZO!F35</f>
        <v>58</v>
      </c>
      <c r="G35" s="8">
        <f>ENERO!G35+FEBRERO!G35+MARZO!G35</f>
        <v>86</v>
      </c>
    </row>
    <row r="36" spans="1:9" ht="16.5">
      <c r="A36" s="9" t="s">
        <v>13</v>
      </c>
      <c r="B36" s="8">
        <f>ENERO!B36+FEBRERO!B36+MARZO!B36</f>
        <v>19</v>
      </c>
      <c r="C36" s="8">
        <f>ENERO!C36+FEBRERO!C36+MARZO!C36</f>
        <v>5</v>
      </c>
      <c r="D36" s="8">
        <f>ENERO!D36+FEBRERO!D36+MARZO!D36</f>
        <v>14</v>
      </c>
      <c r="E36" s="8">
        <f>ENERO!E36+FEBRERO!E36+MARZO!E36</f>
        <v>635</v>
      </c>
      <c r="F36" s="8">
        <f>ENERO!F36+FEBRERO!F36+MARZO!F36</f>
        <v>244</v>
      </c>
      <c r="G36" s="8">
        <f>ENERO!G36+FEBRERO!G36+MARZO!G36</f>
        <v>391</v>
      </c>
    </row>
    <row r="37" spans="1:9" ht="16.5">
      <c r="A37" s="9" t="s">
        <v>14</v>
      </c>
      <c r="B37" s="8">
        <f>ENERO!B37+FEBRERO!B37+MARZO!B37</f>
        <v>70</v>
      </c>
      <c r="C37" s="8">
        <f>ENERO!C37+FEBRERO!C37+MARZO!C37</f>
        <v>35</v>
      </c>
      <c r="D37" s="8">
        <f>ENERO!D37+FEBRERO!D37+MARZO!D37</f>
        <v>35</v>
      </c>
      <c r="E37" s="8">
        <f>ENERO!E37+FEBRERO!E37+MARZO!E37</f>
        <v>1054</v>
      </c>
      <c r="F37" s="8">
        <f>ENERO!F37+FEBRERO!F37+MARZO!F37</f>
        <v>557</v>
      </c>
      <c r="G37" s="8">
        <f>ENERO!G37+FEBRERO!G37+MARZO!G37</f>
        <v>497</v>
      </c>
    </row>
    <row r="38" spans="1:9" ht="16.5">
      <c r="A38" s="9" t="s">
        <v>15</v>
      </c>
      <c r="B38" s="8">
        <f>ENERO!B38+FEBRERO!B38+MARZO!B38</f>
        <v>63</v>
      </c>
      <c r="C38" s="8">
        <f>ENERO!C38+FEBRERO!C38+MARZO!C38</f>
        <v>25</v>
      </c>
      <c r="D38" s="8">
        <f>ENERO!D38+FEBRERO!D38+MARZO!D38</f>
        <v>38</v>
      </c>
      <c r="E38" s="8">
        <f>ENERO!E38+FEBRERO!E38+MARZO!E38</f>
        <v>1268</v>
      </c>
      <c r="F38" s="8">
        <f>ENERO!F38+FEBRERO!F38+MARZO!F38</f>
        <v>658</v>
      </c>
      <c r="G38" s="8">
        <f>ENERO!G38+FEBRERO!G38+MARZO!G38</f>
        <v>610</v>
      </c>
    </row>
    <row r="39" spans="1:9" ht="16.5">
      <c r="A39" s="9" t="s">
        <v>16</v>
      </c>
      <c r="B39" s="8">
        <f>ENERO!B39+FEBRERO!B39+MARZO!B39</f>
        <v>45</v>
      </c>
      <c r="C39" s="8">
        <f>ENERO!C39+FEBRERO!C39+MARZO!C39</f>
        <v>22</v>
      </c>
      <c r="D39" s="8">
        <f>ENERO!D39+FEBRERO!D39+MARZO!D39</f>
        <v>23</v>
      </c>
      <c r="E39" s="8">
        <f>ENERO!E39+FEBRERO!E39+MARZO!E39</f>
        <v>898</v>
      </c>
      <c r="F39" s="8">
        <f>ENERO!F39+FEBRERO!F39+MARZO!F39</f>
        <v>504</v>
      </c>
      <c r="G39" s="8">
        <f>ENERO!G39+FEBRERO!G39+MARZO!G39</f>
        <v>394</v>
      </c>
    </row>
    <row r="40" spans="1:9" ht="16.5">
      <c r="A40" s="9" t="s">
        <v>17</v>
      </c>
      <c r="B40" s="8">
        <f>ENERO!B40+FEBRERO!B40+MARZO!B40</f>
        <v>115</v>
      </c>
      <c r="C40" s="8">
        <f>ENERO!C40+FEBRERO!C40+MARZO!C40</f>
        <v>65</v>
      </c>
      <c r="D40" s="8">
        <f>ENERO!D40+FEBRERO!D40+MARZO!D40</f>
        <v>50</v>
      </c>
      <c r="E40" s="8">
        <f>ENERO!E40+FEBRERO!E40+MARZO!E40</f>
        <v>2243</v>
      </c>
      <c r="F40" s="8">
        <f>ENERO!F40+FEBRERO!F40+MARZO!F40</f>
        <v>1703</v>
      </c>
      <c r="G40" s="8">
        <f>ENERO!G40+FEBRERO!G40+MARZO!G40</f>
        <v>540</v>
      </c>
    </row>
    <row r="41" spans="1:9" ht="16.5">
      <c r="A41" s="9" t="s">
        <v>18</v>
      </c>
      <c r="B41" s="8">
        <f>ENERO!B41+FEBRERO!B41+MARZO!B41</f>
        <v>259</v>
      </c>
      <c r="C41" s="8">
        <f>ENERO!C41+FEBRERO!C41+MARZO!C41</f>
        <v>155</v>
      </c>
      <c r="D41" s="8">
        <f>ENERO!D41+FEBRERO!D41+MARZO!D41</f>
        <v>104</v>
      </c>
      <c r="E41" s="8">
        <f>ENERO!E41+FEBRERO!E41+MARZO!E41</f>
        <v>4367</v>
      </c>
      <c r="F41" s="8">
        <f>ENERO!F41+FEBRERO!F41+MARZO!F41</f>
        <v>3070</v>
      </c>
      <c r="G41" s="8">
        <f>ENERO!G41+FEBRERO!G41+MARZO!G41</f>
        <v>1297</v>
      </c>
    </row>
    <row r="42" spans="1:9" ht="16.5">
      <c r="A42" s="9" t="s">
        <v>19</v>
      </c>
      <c r="B42" s="8">
        <f>ENERO!B42+FEBRERO!B42+MARZO!B42</f>
        <v>114</v>
      </c>
      <c r="C42" s="8">
        <f>ENERO!C42+FEBRERO!C42+MARZO!C42</f>
        <v>64</v>
      </c>
      <c r="D42" s="8">
        <f>ENERO!D42+FEBRERO!D42+MARZO!D42</f>
        <v>50</v>
      </c>
      <c r="E42" s="8">
        <f>ENERO!E42+FEBRERO!E42+MARZO!E42</f>
        <v>1743</v>
      </c>
      <c r="F42" s="8">
        <f>ENERO!F42+FEBRERO!F42+MARZO!F42</f>
        <v>959</v>
      </c>
      <c r="G42" s="8">
        <f>ENERO!G42+FEBRERO!G42+MARZO!G42</f>
        <v>784</v>
      </c>
    </row>
    <row r="45" spans="1:9">
      <c r="A45" s="32" t="s">
        <v>35</v>
      </c>
      <c r="B45" s="30"/>
      <c r="C45" s="30"/>
      <c r="D45" s="30"/>
      <c r="E45" s="30"/>
      <c r="F45" s="30"/>
      <c r="G45" s="30"/>
      <c r="H45" s="30"/>
      <c r="I45" s="30"/>
    </row>
    <row r="46" spans="1:9" ht="15" customHeight="1">
      <c r="A46" s="32" t="s">
        <v>21</v>
      </c>
      <c r="B46" s="30"/>
      <c r="C46" s="30"/>
      <c r="D46" s="30"/>
      <c r="E46" s="30"/>
      <c r="F46" s="30"/>
      <c r="G46" s="30"/>
      <c r="H46" s="30"/>
      <c r="I46" s="30"/>
    </row>
    <row r="49" spans="1:9">
      <c r="A49" s="33" t="s">
        <v>3</v>
      </c>
      <c r="B49" s="30"/>
      <c r="C49" s="30"/>
      <c r="D49" s="30"/>
      <c r="E49" s="30"/>
      <c r="F49" s="30"/>
      <c r="G49" s="30"/>
      <c r="H49" s="30"/>
      <c r="I49" s="30"/>
    </row>
    <row r="51" spans="1:9">
      <c r="A51" s="25" t="s">
        <v>4</v>
      </c>
      <c r="B51" s="27" t="s">
        <v>5</v>
      </c>
      <c r="C51" s="28"/>
      <c r="D51" s="29"/>
      <c r="E51" s="27" t="s">
        <v>6</v>
      </c>
      <c r="F51" s="28"/>
      <c r="G51" s="29"/>
    </row>
    <row r="52" spans="1:9">
      <c r="A52" s="26"/>
      <c r="B52" s="6" t="s">
        <v>7</v>
      </c>
      <c r="C52" s="6" t="s">
        <v>8</v>
      </c>
      <c r="D52" s="6" t="s">
        <v>9</v>
      </c>
      <c r="E52" s="6" t="s">
        <v>7</v>
      </c>
      <c r="F52" s="6" t="s">
        <v>8</v>
      </c>
      <c r="G52" s="6" t="s">
        <v>9</v>
      </c>
    </row>
    <row r="53" spans="1:9" ht="16.5">
      <c r="A53" s="7" t="s">
        <v>10</v>
      </c>
      <c r="B53" s="7" t="s">
        <v>10</v>
      </c>
      <c r="C53" s="7" t="s">
        <v>10</v>
      </c>
      <c r="D53" s="7" t="s">
        <v>10</v>
      </c>
      <c r="E53" s="7" t="s">
        <v>10</v>
      </c>
      <c r="F53" s="7" t="s">
        <v>10</v>
      </c>
      <c r="G53" s="7" t="s">
        <v>10</v>
      </c>
    </row>
    <row r="54" spans="1:9" ht="16.5">
      <c r="A54" s="8" t="s">
        <v>11</v>
      </c>
      <c r="B54" s="8">
        <f>ENERO!B54+FEBRERO!B54+MARZO!B54</f>
        <v>78</v>
      </c>
      <c r="C54" s="8">
        <f>ENERO!C54+FEBRERO!C54+MARZO!C54</f>
        <v>40</v>
      </c>
      <c r="D54" s="8">
        <f>ENERO!D54+FEBRERO!D54+MARZO!D54</f>
        <v>38</v>
      </c>
      <c r="E54" s="8">
        <f>ENERO!E54+FEBRERO!E54+MARZO!E54</f>
        <v>1202</v>
      </c>
      <c r="F54" s="8">
        <f>ENERO!F54+FEBRERO!F54+MARZO!F54</f>
        <v>748</v>
      </c>
      <c r="G54" s="8">
        <f>ENERO!G54+FEBRERO!G54+MARZO!G54</f>
        <v>454</v>
      </c>
    </row>
    <row r="55" spans="1:9" ht="16.5">
      <c r="A55" s="9" t="s">
        <v>12</v>
      </c>
      <c r="B55" s="8">
        <f>ENERO!B55+FEBRERO!B55+MARZO!B55</f>
        <v>8</v>
      </c>
      <c r="C55" s="8">
        <f>ENERO!C55+FEBRERO!C55+MARZO!C55</f>
        <v>3</v>
      </c>
      <c r="D55" s="8">
        <f>ENERO!D55+FEBRERO!D55+MARZO!D55</f>
        <v>5</v>
      </c>
      <c r="E55" s="8">
        <f>ENERO!E55+FEBRERO!E55+MARZO!E55</f>
        <v>15</v>
      </c>
      <c r="F55" s="8">
        <f>ENERO!F55+FEBRERO!F55+MARZO!F55</f>
        <v>6</v>
      </c>
      <c r="G55" s="8">
        <f>ENERO!G55+FEBRERO!G55+MARZO!G55</f>
        <v>9</v>
      </c>
    </row>
    <row r="56" spans="1:9" ht="16.5">
      <c r="A56" s="9" t="s">
        <v>13</v>
      </c>
      <c r="B56" s="8">
        <f>ENERO!B56+FEBRERO!B56+MARZO!B56</f>
        <v>5</v>
      </c>
      <c r="C56" s="8">
        <f>ENERO!C56+FEBRERO!C56+MARZO!C56</f>
        <v>3</v>
      </c>
      <c r="D56" s="8">
        <f>ENERO!D56+FEBRERO!D56+MARZO!D56</f>
        <v>2</v>
      </c>
      <c r="E56" s="8">
        <f>ENERO!E56+FEBRERO!E56+MARZO!E56</f>
        <v>50</v>
      </c>
      <c r="F56" s="8">
        <f>ENERO!F56+FEBRERO!F56+MARZO!F56</f>
        <v>19</v>
      </c>
      <c r="G56" s="8">
        <f>ENERO!G56+FEBRERO!G56+MARZO!G56</f>
        <v>31</v>
      </c>
    </row>
    <row r="57" spans="1:9" ht="16.5">
      <c r="A57" s="9" t="s">
        <v>14</v>
      </c>
      <c r="B57" s="8">
        <f>ENERO!B57+FEBRERO!B57+MARZO!B57</f>
        <v>5</v>
      </c>
      <c r="C57" s="8">
        <f>ENERO!C57+FEBRERO!C57+MARZO!C57</f>
        <v>5</v>
      </c>
      <c r="D57" s="8">
        <f>ENERO!D57+FEBRERO!D57+MARZO!D57</f>
        <v>0</v>
      </c>
      <c r="E57" s="8">
        <f>ENERO!E57+FEBRERO!E57+MARZO!E57</f>
        <v>142</v>
      </c>
      <c r="F57" s="8">
        <f>ENERO!F57+FEBRERO!F57+MARZO!F57</f>
        <v>81</v>
      </c>
      <c r="G57" s="8">
        <f>ENERO!G57+FEBRERO!G57+MARZO!G57</f>
        <v>61</v>
      </c>
    </row>
    <row r="58" spans="1:9" ht="16.5">
      <c r="A58" s="9" t="s">
        <v>15</v>
      </c>
      <c r="B58" s="8">
        <f>ENERO!B58+FEBRERO!B58+MARZO!B58</f>
        <v>3</v>
      </c>
      <c r="C58" s="8">
        <f>ENERO!C58+FEBRERO!C58+MARZO!C58</f>
        <v>1</v>
      </c>
      <c r="D58" s="8">
        <f>ENERO!D58+FEBRERO!D58+MARZO!D58</f>
        <v>2</v>
      </c>
      <c r="E58" s="8">
        <f>ENERO!E58+FEBRERO!E58+MARZO!E58</f>
        <v>90</v>
      </c>
      <c r="F58" s="8">
        <f>ENERO!F58+FEBRERO!F58+MARZO!F58</f>
        <v>53</v>
      </c>
      <c r="G58" s="8">
        <f>ENERO!G58+FEBRERO!G58+MARZO!G58</f>
        <v>37</v>
      </c>
    </row>
    <row r="59" spans="1:9" ht="16.5">
      <c r="A59" s="9" t="s">
        <v>16</v>
      </c>
      <c r="B59" s="8">
        <f>ENERO!B59+FEBRERO!B59+MARZO!B59</f>
        <v>1</v>
      </c>
      <c r="C59" s="8">
        <f>ENERO!C59+FEBRERO!C59+MARZO!C59</f>
        <v>1</v>
      </c>
      <c r="D59" s="8">
        <f>ENERO!D59+FEBRERO!D59+MARZO!D59</f>
        <v>0</v>
      </c>
      <c r="E59" s="8">
        <f>ENERO!E59+FEBRERO!E59+MARZO!E59</f>
        <v>47</v>
      </c>
      <c r="F59" s="8">
        <f>ENERO!F59+FEBRERO!F59+MARZO!F59</f>
        <v>18</v>
      </c>
      <c r="G59" s="8">
        <f>ENERO!G59+FEBRERO!G59+MARZO!G59</f>
        <v>29</v>
      </c>
    </row>
    <row r="60" spans="1:9" ht="16.5">
      <c r="A60" s="9" t="s">
        <v>17</v>
      </c>
      <c r="B60" s="8">
        <f>ENERO!B60+FEBRERO!B60+MARZO!B60</f>
        <v>15</v>
      </c>
      <c r="C60" s="8">
        <f>ENERO!C60+FEBRERO!C60+MARZO!C60</f>
        <v>6</v>
      </c>
      <c r="D60" s="8">
        <f>ENERO!D60+FEBRERO!D60+MARZO!D60</f>
        <v>9</v>
      </c>
      <c r="E60" s="8">
        <f>ENERO!E60+FEBRERO!E60+MARZO!E60</f>
        <v>198</v>
      </c>
      <c r="F60" s="8">
        <f>ENERO!F60+FEBRERO!F60+MARZO!F60</f>
        <v>122</v>
      </c>
      <c r="G60" s="8">
        <f>ENERO!G60+FEBRERO!G60+MARZO!G60</f>
        <v>76</v>
      </c>
    </row>
    <row r="61" spans="1:9" ht="16.5">
      <c r="A61" s="9" t="s">
        <v>18</v>
      </c>
      <c r="B61" s="8">
        <f>ENERO!B61+FEBRERO!B61+MARZO!B61</f>
        <v>34</v>
      </c>
      <c r="C61" s="8">
        <f>ENERO!C61+FEBRERO!C61+MARZO!C61</f>
        <v>19</v>
      </c>
      <c r="D61" s="8">
        <f>ENERO!D61+FEBRERO!D61+MARZO!D61</f>
        <v>15</v>
      </c>
      <c r="E61" s="8">
        <f>ENERO!E61+FEBRERO!E61+MARZO!E61</f>
        <v>428</v>
      </c>
      <c r="F61" s="8">
        <f>ENERO!F61+FEBRERO!F61+MARZO!F61</f>
        <v>306</v>
      </c>
      <c r="G61" s="8">
        <f>ENERO!G61+FEBRERO!G61+MARZO!G61</f>
        <v>122</v>
      </c>
    </row>
    <row r="62" spans="1:9" ht="16.5">
      <c r="A62" s="9" t="s">
        <v>19</v>
      </c>
      <c r="B62" s="8">
        <f>ENERO!B62+FEBRERO!B62+MARZO!B62</f>
        <v>7</v>
      </c>
      <c r="C62" s="8">
        <f>ENERO!C62+FEBRERO!C62+MARZO!C62</f>
        <v>2</v>
      </c>
      <c r="D62" s="8">
        <f>ENERO!D62+FEBRERO!D62+MARZO!D62</f>
        <v>5</v>
      </c>
      <c r="E62" s="8">
        <f>ENERO!E62+FEBRERO!E62+MARZO!E62</f>
        <v>232</v>
      </c>
      <c r="F62" s="8">
        <f>ENERO!F62+FEBRERO!F62+MARZO!F62</f>
        <v>143</v>
      </c>
      <c r="G62" s="8">
        <f>ENERO!G62+FEBRERO!G62+MARZO!G62</f>
        <v>89</v>
      </c>
    </row>
    <row r="65" spans="1:9">
      <c r="A65" s="32" t="s">
        <v>35</v>
      </c>
      <c r="B65" s="30"/>
      <c r="C65" s="30"/>
      <c r="D65" s="30"/>
      <c r="E65" s="30"/>
      <c r="F65" s="30"/>
      <c r="G65" s="30"/>
      <c r="H65" s="30"/>
      <c r="I65" s="30"/>
    </row>
    <row r="66" spans="1:9" ht="15" customHeight="1">
      <c r="A66" s="32" t="s">
        <v>22</v>
      </c>
      <c r="B66" s="30"/>
      <c r="C66" s="30"/>
      <c r="D66" s="30"/>
      <c r="E66" s="30"/>
      <c r="F66" s="30"/>
      <c r="G66" s="30"/>
      <c r="H66" s="30"/>
      <c r="I66" s="30"/>
    </row>
    <row r="69" spans="1:9">
      <c r="A69" s="33" t="s">
        <v>3</v>
      </c>
      <c r="B69" s="30"/>
      <c r="C69" s="30"/>
      <c r="D69" s="30"/>
      <c r="E69" s="30"/>
      <c r="F69" s="30"/>
      <c r="G69" s="30"/>
      <c r="H69" s="30"/>
      <c r="I69" s="30"/>
    </row>
    <row r="71" spans="1:9">
      <c r="A71" s="25" t="s">
        <v>4</v>
      </c>
      <c r="B71" s="27" t="s">
        <v>5</v>
      </c>
      <c r="C71" s="28"/>
      <c r="D71" s="29"/>
      <c r="E71" s="27" t="s">
        <v>6</v>
      </c>
      <c r="F71" s="28"/>
      <c r="G71" s="29"/>
    </row>
    <row r="72" spans="1:9">
      <c r="A72" s="26"/>
      <c r="B72" s="6" t="s">
        <v>7</v>
      </c>
      <c r="C72" s="6" t="s">
        <v>8</v>
      </c>
      <c r="D72" s="6" t="s">
        <v>9</v>
      </c>
      <c r="E72" s="6" t="s">
        <v>7</v>
      </c>
      <c r="F72" s="6" t="s">
        <v>8</v>
      </c>
      <c r="G72" s="6" t="s">
        <v>9</v>
      </c>
    </row>
    <row r="73" spans="1:9" ht="16.5">
      <c r="A73" s="7" t="s">
        <v>10</v>
      </c>
      <c r="B73" s="7" t="s">
        <v>10</v>
      </c>
      <c r="C73" s="7" t="s">
        <v>10</v>
      </c>
      <c r="D73" s="7" t="s">
        <v>10</v>
      </c>
      <c r="E73" s="7" t="s">
        <v>10</v>
      </c>
      <c r="F73" s="7" t="s">
        <v>10</v>
      </c>
      <c r="G73" s="7" t="s">
        <v>10</v>
      </c>
    </row>
    <row r="74" spans="1:9" ht="16.5">
      <c r="A74" s="8" t="s">
        <v>11</v>
      </c>
      <c r="B74" s="8">
        <f>ENERO!B74+FEBRERO!B74+MARZO!B74</f>
        <v>25</v>
      </c>
      <c r="C74" s="8">
        <f>ENERO!C74+FEBRERO!C74+MARZO!C74</f>
        <v>18</v>
      </c>
      <c r="D74" s="8">
        <f>ENERO!D74+FEBRERO!D74+MARZO!D74</f>
        <v>7</v>
      </c>
      <c r="E74" s="8">
        <f>ENERO!E74+FEBRERO!E74+MARZO!E74</f>
        <v>342</v>
      </c>
      <c r="F74" s="8">
        <f>ENERO!F74+FEBRERO!F74+MARZO!F74</f>
        <v>207</v>
      </c>
      <c r="G74" s="8">
        <f>ENERO!G74+FEBRERO!G74+MARZO!G74</f>
        <v>135</v>
      </c>
    </row>
    <row r="75" spans="1:9" ht="16.5">
      <c r="A75" s="9" t="s">
        <v>12</v>
      </c>
      <c r="B75" s="8">
        <f>ENERO!B75+FEBRERO!B75+MARZO!B75</f>
        <v>0</v>
      </c>
      <c r="C75" s="8">
        <f>ENERO!C75+FEBRERO!C75+MARZO!C75</f>
        <v>0</v>
      </c>
      <c r="D75" s="8">
        <f>ENERO!D75+FEBRERO!D75+MARZO!D75</f>
        <v>0</v>
      </c>
      <c r="E75" s="8">
        <f>ENERO!E75+FEBRERO!E75+MARZO!E75</f>
        <v>0</v>
      </c>
      <c r="F75" s="8">
        <f>ENERO!F75+FEBRERO!F75+MARZO!F75</f>
        <v>0</v>
      </c>
      <c r="G75" s="8">
        <f>ENERO!G75+FEBRERO!G75+MARZO!G75</f>
        <v>0</v>
      </c>
    </row>
    <row r="76" spans="1:9" ht="16.5">
      <c r="A76" s="9" t="s">
        <v>13</v>
      </c>
      <c r="B76" s="8">
        <f>ENERO!B76+FEBRERO!B76+MARZO!B76</f>
        <v>1</v>
      </c>
      <c r="C76" s="8">
        <f>ENERO!C76+FEBRERO!C76+MARZO!C76</f>
        <v>1</v>
      </c>
      <c r="D76" s="8">
        <f>ENERO!D76+FEBRERO!D76+MARZO!D76</f>
        <v>0</v>
      </c>
      <c r="E76" s="8">
        <f>ENERO!E76+FEBRERO!E76+MARZO!E76</f>
        <v>2</v>
      </c>
      <c r="F76" s="8">
        <f>ENERO!F76+FEBRERO!F76+MARZO!F76</f>
        <v>2</v>
      </c>
      <c r="G76" s="8">
        <f>ENERO!G76+FEBRERO!G76+MARZO!G76</f>
        <v>0</v>
      </c>
    </row>
    <row r="77" spans="1:9" ht="16.5">
      <c r="A77" s="9" t="s">
        <v>14</v>
      </c>
      <c r="B77" s="8">
        <f>ENERO!B77+FEBRERO!B77+MARZO!B77</f>
        <v>1</v>
      </c>
      <c r="C77" s="8">
        <f>ENERO!C77+FEBRERO!C77+MARZO!C77</f>
        <v>0</v>
      </c>
      <c r="D77" s="8">
        <f>ENERO!D77+FEBRERO!D77+MARZO!D77</f>
        <v>1</v>
      </c>
      <c r="E77" s="8">
        <f>ENERO!E77+FEBRERO!E77+MARZO!E77</f>
        <v>16</v>
      </c>
      <c r="F77" s="8">
        <f>ENERO!F77+FEBRERO!F77+MARZO!F77</f>
        <v>8</v>
      </c>
      <c r="G77" s="8">
        <f>ENERO!G77+FEBRERO!G77+MARZO!G77</f>
        <v>8</v>
      </c>
    </row>
    <row r="78" spans="1:9" ht="16.5">
      <c r="A78" s="9" t="s">
        <v>15</v>
      </c>
      <c r="B78" s="8">
        <f>ENERO!B78+FEBRERO!B78+MARZO!B78</f>
        <v>4</v>
      </c>
      <c r="C78" s="8">
        <f>ENERO!C78+FEBRERO!C78+MARZO!C78</f>
        <v>2</v>
      </c>
      <c r="D78" s="8">
        <f>ENERO!D78+FEBRERO!D78+MARZO!D78</f>
        <v>2</v>
      </c>
      <c r="E78" s="8">
        <f>ENERO!E78+FEBRERO!E78+MARZO!E78</f>
        <v>22</v>
      </c>
      <c r="F78" s="8">
        <f>ENERO!F78+FEBRERO!F78+MARZO!F78</f>
        <v>14</v>
      </c>
      <c r="G78" s="8">
        <f>ENERO!G78+FEBRERO!G78+MARZO!G78</f>
        <v>8</v>
      </c>
    </row>
    <row r="79" spans="1:9" ht="16.5">
      <c r="A79" s="9" t="s">
        <v>16</v>
      </c>
      <c r="B79" s="8">
        <f>ENERO!B79+FEBRERO!B79+MARZO!B79</f>
        <v>1</v>
      </c>
      <c r="C79" s="8">
        <f>ENERO!C79+FEBRERO!C79+MARZO!C79</f>
        <v>1</v>
      </c>
      <c r="D79" s="8">
        <f>ENERO!D79+FEBRERO!D79+MARZO!D79</f>
        <v>0</v>
      </c>
      <c r="E79" s="8">
        <f>ENERO!E79+FEBRERO!E79+MARZO!E79</f>
        <v>17</v>
      </c>
      <c r="F79" s="8">
        <f>ENERO!F79+FEBRERO!F79+MARZO!F79</f>
        <v>10</v>
      </c>
      <c r="G79" s="8">
        <f>ENERO!G79+FEBRERO!G79+MARZO!G79</f>
        <v>7</v>
      </c>
    </row>
    <row r="80" spans="1:9" ht="16.5">
      <c r="A80" s="9" t="s">
        <v>17</v>
      </c>
      <c r="B80" s="8">
        <f>ENERO!B80+FEBRERO!B80+MARZO!B80</f>
        <v>4</v>
      </c>
      <c r="C80" s="8">
        <f>ENERO!C80+FEBRERO!C80+MARZO!C80</f>
        <v>4</v>
      </c>
      <c r="D80" s="8">
        <f>ENERO!D80+FEBRERO!D80+MARZO!D80</f>
        <v>0</v>
      </c>
      <c r="E80" s="8">
        <f>ENERO!E80+FEBRERO!E80+MARZO!E80</f>
        <v>31</v>
      </c>
      <c r="F80" s="8">
        <f>ENERO!F80+FEBRERO!F80+MARZO!F80</f>
        <v>29</v>
      </c>
      <c r="G80" s="8">
        <f>ENERO!G80+FEBRERO!G80+MARZO!G80</f>
        <v>2</v>
      </c>
    </row>
    <row r="81" spans="1:9" ht="16.5">
      <c r="A81" s="9" t="s">
        <v>18</v>
      </c>
      <c r="B81" s="8">
        <f>ENERO!B81+FEBRERO!B81+MARZO!B81</f>
        <v>12</v>
      </c>
      <c r="C81" s="8">
        <f>ENERO!C81+FEBRERO!C81+MARZO!C81</f>
        <v>10</v>
      </c>
      <c r="D81" s="8">
        <f>ENERO!D81+FEBRERO!D81+MARZO!D81</f>
        <v>2</v>
      </c>
      <c r="E81" s="8">
        <f>ENERO!E81+FEBRERO!E81+MARZO!E81</f>
        <v>132</v>
      </c>
      <c r="F81" s="8">
        <f>ENERO!F81+FEBRERO!F81+MARZO!F81</f>
        <v>86</v>
      </c>
      <c r="G81" s="8">
        <f>ENERO!G81+FEBRERO!G81+MARZO!G81</f>
        <v>46</v>
      </c>
    </row>
    <row r="82" spans="1:9" ht="16.5">
      <c r="A82" s="9" t="s">
        <v>19</v>
      </c>
      <c r="B82" s="8">
        <f>ENERO!B82+FEBRERO!B82+MARZO!B82</f>
        <v>2</v>
      </c>
      <c r="C82" s="8">
        <f>ENERO!C82+FEBRERO!C82+MARZO!C82</f>
        <v>0</v>
      </c>
      <c r="D82" s="8">
        <f>ENERO!D82+FEBRERO!D82+MARZO!D82</f>
        <v>2</v>
      </c>
      <c r="E82" s="8">
        <f>ENERO!E82+FEBRERO!E82+MARZO!E82</f>
        <v>122</v>
      </c>
      <c r="F82" s="8">
        <f>ENERO!F82+FEBRERO!F82+MARZO!F82</f>
        <v>58</v>
      </c>
      <c r="G82" s="8">
        <f>ENERO!G82+FEBRERO!G82+MARZO!G82</f>
        <v>64</v>
      </c>
    </row>
    <row r="85" spans="1:9">
      <c r="A85" s="32" t="s">
        <v>35</v>
      </c>
      <c r="B85" s="30"/>
      <c r="C85" s="30"/>
      <c r="D85" s="30"/>
      <c r="E85" s="30"/>
      <c r="F85" s="30"/>
      <c r="G85" s="30"/>
      <c r="H85" s="30"/>
      <c r="I85" s="30"/>
    </row>
    <row r="86" spans="1:9" ht="15" customHeight="1">
      <c r="A86" s="32" t="s">
        <v>23</v>
      </c>
      <c r="B86" s="30"/>
      <c r="C86" s="30"/>
      <c r="D86" s="30"/>
      <c r="E86" s="30"/>
      <c r="F86" s="30"/>
      <c r="G86" s="30"/>
      <c r="H86" s="30"/>
      <c r="I86" s="30"/>
    </row>
    <row r="89" spans="1:9">
      <c r="A89" s="33" t="s">
        <v>3</v>
      </c>
      <c r="B89" s="30"/>
      <c r="C89" s="30"/>
      <c r="D89" s="30"/>
      <c r="E89" s="30"/>
      <c r="F89" s="30"/>
      <c r="G89" s="30"/>
      <c r="H89" s="30"/>
      <c r="I89" s="30"/>
    </row>
    <row r="91" spans="1:9">
      <c r="A91" s="25" t="s">
        <v>4</v>
      </c>
      <c r="B91" s="27" t="s">
        <v>5</v>
      </c>
      <c r="C91" s="28"/>
      <c r="D91" s="29"/>
      <c r="E91" s="27" t="s">
        <v>6</v>
      </c>
      <c r="F91" s="28"/>
      <c r="G91" s="29"/>
    </row>
    <row r="92" spans="1:9">
      <c r="A92" s="26"/>
      <c r="B92" s="6" t="s">
        <v>7</v>
      </c>
      <c r="C92" s="6" t="s">
        <v>8</v>
      </c>
      <c r="D92" s="6" t="s">
        <v>9</v>
      </c>
      <c r="E92" s="6" t="s">
        <v>7</v>
      </c>
      <c r="F92" s="6" t="s">
        <v>8</v>
      </c>
      <c r="G92" s="6" t="s">
        <v>9</v>
      </c>
    </row>
    <row r="93" spans="1:9" ht="16.5">
      <c r="A93" s="7" t="s">
        <v>10</v>
      </c>
      <c r="B93" s="7" t="s">
        <v>10</v>
      </c>
      <c r="C93" s="7" t="s">
        <v>10</v>
      </c>
      <c r="D93" s="7" t="s">
        <v>10</v>
      </c>
      <c r="E93" s="7" t="s">
        <v>10</v>
      </c>
      <c r="F93" s="7" t="s">
        <v>10</v>
      </c>
      <c r="G93" s="7" t="s">
        <v>10</v>
      </c>
    </row>
    <row r="94" spans="1:9" ht="16.5">
      <c r="A94" s="8" t="s">
        <v>11</v>
      </c>
      <c r="B94" s="8">
        <f>ENERO!B94+FEBRERO!B94+MARZO!B94</f>
        <v>90</v>
      </c>
      <c r="C94" s="8">
        <f>ENERO!C94+FEBRERO!C94+MARZO!C94</f>
        <v>52</v>
      </c>
      <c r="D94" s="8">
        <f>ENERO!D94+FEBRERO!D94+MARZO!D94</f>
        <v>38</v>
      </c>
      <c r="E94" s="8">
        <f>ENERO!E94+FEBRERO!E94+MARZO!E94</f>
        <v>1244</v>
      </c>
      <c r="F94" s="8">
        <f>ENERO!F94+FEBRERO!F94+MARZO!F94</f>
        <v>699</v>
      </c>
      <c r="G94" s="8">
        <f>ENERO!G94+FEBRERO!G94+MARZO!G94</f>
        <v>545</v>
      </c>
    </row>
    <row r="95" spans="1:9" ht="16.5">
      <c r="A95" s="9" t="s">
        <v>12</v>
      </c>
      <c r="B95" s="8">
        <f>ENERO!B95+FEBRERO!B95+MARZO!B95</f>
        <v>2</v>
      </c>
      <c r="C95" s="8">
        <f>ENERO!C95+FEBRERO!C95+MARZO!C95</f>
        <v>1</v>
      </c>
      <c r="D95" s="8">
        <f>ENERO!D95+FEBRERO!D95+MARZO!D95</f>
        <v>1</v>
      </c>
      <c r="E95" s="8">
        <f>ENERO!E95+FEBRERO!E95+MARZO!E95</f>
        <v>3</v>
      </c>
      <c r="F95" s="8">
        <f>ENERO!F95+FEBRERO!F95+MARZO!F95</f>
        <v>1</v>
      </c>
      <c r="G95" s="8">
        <f>ENERO!G95+FEBRERO!G95+MARZO!G95</f>
        <v>2</v>
      </c>
    </row>
    <row r="96" spans="1:9" ht="16.5">
      <c r="A96" s="9" t="s">
        <v>13</v>
      </c>
      <c r="B96" s="8">
        <f>ENERO!B96+FEBRERO!B96+MARZO!B96</f>
        <v>2</v>
      </c>
      <c r="C96" s="8">
        <f>ENERO!C96+FEBRERO!C96+MARZO!C96</f>
        <v>2</v>
      </c>
      <c r="D96" s="8">
        <f>ENERO!D96+FEBRERO!D96+MARZO!D96</f>
        <v>0</v>
      </c>
      <c r="E96" s="8">
        <f>ENERO!E96+FEBRERO!E96+MARZO!E96</f>
        <v>45</v>
      </c>
      <c r="F96" s="8">
        <f>ENERO!F96+FEBRERO!F96+MARZO!F96</f>
        <v>12</v>
      </c>
      <c r="G96" s="8">
        <f>ENERO!G96+FEBRERO!G96+MARZO!G96</f>
        <v>33</v>
      </c>
    </row>
    <row r="97" spans="1:9" ht="16.5">
      <c r="A97" s="9" t="s">
        <v>14</v>
      </c>
      <c r="B97" s="8">
        <f>ENERO!B97+FEBRERO!B97+MARZO!B97</f>
        <v>6</v>
      </c>
      <c r="C97" s="8">
        <f>ENERO!C97+FEBRERO!C97+MARZO!C97</f>
        <v>3</v>
      </c>
      <c r="D97" s="8">
        <f>ENERO!D97+FEBRERO!D97+MARZO!D97</f>
        <v>3</v>
      </c>
      <c r="E97" s="8">
        <f>ENERO!E97+FEBRERO!E97+MARZO!E97</f>
        <v>166</v>
      </c>
      <c r="F97" s="8">
        <f>ENERO!F97+FEBRERO!F97+MARZO!F97</f>
        <v>92</v>
      </c>
      <c r="G97" s="8">
        <f>ENERO!G97+FEBRERO!G97+MARZO!G97</f>
        <v>74</v>
      </c>
    </row>
    <row r="98" spans="1:9" ht="16.5">
      <c r="A98" s="9" t="s">
        <v>15</v>
      </c>
      <c r="B98" s="8">
        <f>ENERO!B98+FEBRERO!B98+MARZO!B98</f>
        <v>13</v>
      </c>
      <c r="C98" s="8">
        <f>ENERO!C98+FEBRERO!C98+MARZO!C98</f>
        <v>8</v>
      </c>
      <c r="D98" s="8">
        <f>ENERO!D98+FEBRERO!D98+MARZO!D98</f>
        <v>5</v>
      </c>
      <c r="E98" s="8">
        <f>ENERO!E98+FEBRERO!E98+MARZO!E98</f>
        <v>92</v>
      </c>
      <c r="F98" s="8">
        <f>ENERO!F98+FEBRERO!F98+MARZO!F98</f>
        <v>51</v>
      </c>
      <c r="G98" s="8">
        <f>ENERO!G98+FEBRERO!G98+MARZO!G98</f>
        <v>41</v>
      </c>
    </row>
    <row r="99" spans="1:9" ht="16.5">
      <c r="A99" s="9" t="s">
        <v>16</v>
      </c>
      <c r="B99" s="8">
        <f>ENERO!B99+FEBRERO!B99+MARZO!B99</f>
        <v>5</v>
      </c>
      <c r="C99" s="8">
        <f>ENERO!C99+FEBRERO!C99+MARZO!C99</f>
        <v>3</v>
      </c>
      <c r="D99" s="8">
        <f>ENERO!D99+FEBRERO!D99+MARZO!D99</f>
        <v>2</v>
      </c>
      <c r="E99" s="8">
        <f>ENERO!E99+FEBRERO!E99+MARZO!E99</f>
        <v>60</v>
      </c>
      <c r="F99" s="8">
        <f>ENERO!F99+FEBRERO!F99+MARZO!F99</f>
        <v>23</v>
      </c>
      <c r="G99" s="8">
        <f>ENERO!G99+FEBRERO!G99+MARZO!G99</f>
        <v>37</v>
      </c>
    </row>
    <row r="100" spans="1:9" ht="16.5">
      <c r="A100" s="9" t="s">
        <v>17</v>
      </c>
      <c r="B100" s="8">
        <f>ENERO!B100+FEBRERO!B100+MARZO!B100</f>
        <v>12</v>
      </c>
      <c r="C100" s="8">
        <f>ENERO!C100+FEBRERO!C100+MARZO!C100</f>
        <v>9</v>
      </c>
      <c r="D100" s="8">
        <f>ENERO!D100+FEBRERO!D100+MARZO!D100</f>
        <v>3</v>
      </c>
      <c r="E100" s="8">
        <f>ENERO!E100+FEBRERO!E100+MARZO!E100</f>
        <v>152</v>
      </c>
      <c r="F100" s="8">
        <f>ENERO!F100+FEBRERO!F100+MARZO!F100</f>
        <v>116</v>
      </c>
      <c r="G100" s="8">
        <f>ENERO!G100+FEBRERO!G100+MARZO!G100</f>
        <v>36</v>
      </c>
    </row>
    <row r="101" spans="1:9" ht="16.5">
      <c r="A101" s="9" t="s">
        <v>18</v>
      </c>
      <c r="B101" s="8">
        <f>ENERO!B101+FEBRERO!B101+MARZO!B101</f>
        <v>38</v>
      </c>
      <c r="C101" s="8">
        <f>ENERO!C101+FEBRERO!C101+MARZO!C101</f>
        <v>20</v>
      </c>
      <c r="D101" s="8">
        <f>ENERO!D101+FEBRERO!D101+MARZO!D101</f>
        <v>18</v>
      </c>
      <c r="E101" s="8">
        <f>ENERO!E101+FEBRERO!E101+MARZO!E101</f>
        <v>448</v>
      </c>
      <c r="F101" s="8">
        <f>ENERO!F101+FEBRERO!F101+MARZO!F101</f>
        <v>267</v>
      </c>
      <c r="G101" s="8">
        <f>ENERO!G101+FEBRERO!G101+MARZO!G101</f>
        <v>181</v>
      </c>
    </row>
    <row r="102" spans="1:9" ht="16.5">
      <c r="A102" s="9" t="s">
        <v>19</v>
      </c>
      <c r="B102" s="8">
        <f>ENERO!B102+FEBRERO!B102+MARZO!B102</f>
        <v>12</v>
      </c>
      <c r="C102" s="8">
        <f>ENERO!C102+FEBRERO!C102+MARZO!C102</f>
        <v>6</v>
      </c>
      <c r="D102" s="8">
        <f>ENERO!D102+FEBRERO!D102+MARZO!D102</f>
        <v>6</v>
      </c>
      <c r="E102" s="8">
        <f>ENERO!E102+FEBRERO!E102+MARZO!E102</f>
        <v>278</v>
      </c>
      <c r="F102" s="8">
        <f>ENERO!F102+FEBRERO!F102+MARZO!F102</f>
        <v>137</v>
      </c>
      <c r="G102" s="8">
        <f>ENERO!G102+FEBRERO!G102+MARZO!G102</f>
        <v>141</v>
      </c>
    </row>
    <row r="105" spans="1:9">
      <c r="A105" s="32" t="s">
        <v>35</v>
      </c>
      <c r="B105" s="30"/>
      <c r="C105" s="30"/>
      <c r="D105" s="30"/>
      <c r="E105" s="30"/>
      <c r="F105" s="30"/>
      <c r="G105" s="30"/>
      <c r="H105" s="30"/>
      <c r="I105" s="30"/>
    </row>
    <row r="106" spans="1:9" ht="15" customHeight="1">
      <c r="A106" s="32" t="s">
        <v>24</v>
      </c>
      <c r="B106" s="30"/>
      <c r="C106" s="30"/>
      <c r="D106" s="30"/>
      <c r="E106" s="30"/>
      <c r="F106" s="30"/>
      <c r="G106" s="30"/>
      <c r="H106" s="30"/>
      <c r="I106" s="30"/>
    </row>
    <row r="109" spans="1:9">
      <c r="A109" s="33" t="s">
        <v>3</v>
      </c>
      <c r="B109" s="30"/>
      <c r="C109" s="30"/>
      <c r="D109" s="30"/>
      <c r="E109" s="30"/>
      <c r="F109" s="30"/>
      <c r="G109" s="30"/>
      <c r="H109" s="30"/>
      <c r="I109" s="30"/>
    </row>
    <row r="111" spans="1:9">
      <c r="A111" s="25" t="s">
        <v>4</v>
      </c>
      <c r="B111" s="27" t="s">
        <v>5</v>
      </c>
      <c r="C111" s="28"/>
      <c r="D111" s="29"/>
      <c r="E111" s="27" t="s">
        <v>6</v>
      </c>
      <c r="F111" s="28"/>
      <c r="G111" s="29"/>
    </row>
    <row r="112" spans="1:9">
      <c r="A112" s="26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16.5">
      <c r="A113" s="7" t="s">
        <v>10</v>
      </c>
      <c r="B113" s="7" t="s">
        <v>10</v>
      </c>
      <c r="C113" s="7" t="s">
        <v>10</v>
      </c>
      <c r="D113" s="7" t="s">
        <v>10</v>
      </c>
      <c r="E113" s="7" t="s">
        <v>10</v>
      </c>
      <c r="F113" s="7" t="s">
        <v>10</v>
      </c>
      <c r="G113" s="7" t="s">
        <v>10</v>
      </c>
    </row>
    <row r="114" spans="1:9" ht="16.5">
      <c r="A114" s="8" t="s">
        <v>11</v>
      </c>
      <c r="B114" s="8">
        <f>ENERO!B114+FEBRERO!B114+MARZO!B114</f>
        <v>21</v>
      </c>
      <c r="C114" s="8">
        <f>ENERO!C114+FEBRERO!C114+MARZO!C114</f>
        <v>7</v>
      </c>
      <c r="D114" s="8">
        <f>ENERO!D114+FEBRERO!D114+MARZO!D114</f>
        <v>14</v>
      </c>
      <c r="E114" s="8">
        <f>ENERO!E114+FEBRERO!E114+MARZO!E114</f>
        <v>990</v>
      </c>
      <c r="F114" s="8">
        <f>ENERO!F114+FEBRERO!F114+MARZO!F114</f>
        <v>610</v>
      </c>
      <c r="G114" s="8">
        <f>ENERO!G114+FEBRERO!G114+MARZO!G114</f>
        <v>380</v>
      </c>
    </row>
    <row r="115" spans="1:9" ht="16.5">
      <c r="A115" s="9" t="s">
        <v>12</v>
      </c>
      <c r="B115" s="8">
        <f>ENERO!B115+FEBRERO!B115+MARZO!B115</f>
        <v>0</v>
      </c>
      <c r="C115" s="8">
        <f>ENERO!C115+FEBRERO!C115+MARZO!C115</f>
        <v>0</v>
      </c>
      <c r="D115" s="8">
        <f>ENERO!D115+FEBRERO!D115+MARZO!D115</f>
        <v>0</v>
      </c>
      <c r="E115" s="8">
        <f>ENERO!E115+FEBRERO!E115+MARZO!E115</f>
        <v>0</v>
      </c>
      <c r="F115" s="8">
        <f>ENERO!F115+FEBRERO!F115+MARZO!F115</f>
        <v>0</v>
      </c>
      <c r="G115" s="8">
        <f>ENERO!G115+FEBRERO!G115+MARZO!G115</f>
        <v>0</v>
      </c>
    </row>
    <row r="116" spans="1:9" ht="16.5">
      <c r="A116" s="9" t="s">
        <v>13</v>
      </c>
      <c r="B116" s="8">
        <f>ENERO!B116+FEBRERO!B116+MARZO!B116</f>
        <v>2</v>
      </c>
      <c r="C116" s="8">
        <f>ENERO!C116+FEBRERO!C116+MARZO!C116</f>
        <v>2</v>
      </c>
      <c r="D116" s="8">
        <f>ENERO!D116+FEBRERO!D116+MARZO!D116</f>
        <v>0</v>
      </c>
      <c r="E116" s="8">
        <f>ENERO!E116+FEBRERO!E116+MARZO!E116</f>
        <v>65</v>
      </c>
      <c r="F116" s="8">
        <f>ENERO!F116+FEBRERO!F116+MARZO!F116</f>
        <v>48</v>
      </c>
      <c r="G116" s="8">
        <f>ENERO!G116+FEBRERO!G116+MARZO!G116</f>
        <v>17</v>
      </c>
    </row>
    <row r="117" spans="1:9" ht="16.5">
      <c r="A117" s="9" t="s">
        <v>14</v>
      </c>
      <c r="B117" s="8">
        <f>ENERO!B117+FEBRERO!B117+MARZO!B117</f>
        <v>4</v>
      </c>
      <c r="C117" s="8">
        <f>ENERO!C117+FEBRERO!C117+MARZO!C117</f>
        <v>1</v>
      </c>
      <c r="D117" s="8">
        <f>ENERO!D117+FEBRERO!D117+MARZO!D117</f>
        <v>3</v>
      </c>
      <c r="E117" s="8">
        <f>ENERO!E117+FEBRERO!E117+MARZO!E117</f>
        <v>92</v>
      </c>
      <c r="F117" s="8">
        <f>ENERO!F117+FEBRERO!F117+MARZO!F117</f>
        <v>32</v>
      </c>
      <c r="G117" s="8">
        <f>ENERO!G117+FEBRERO!G117+MARZO!G117</f>
        <v>60</v>
      </c>
    </row>
    <row r="118" spans="1:9" ht="16.5">
      <c r="A118" s="9" t="s">
        <v>15</v>
      </c>
      <c r="B118" s="8">
        <f>ENERO!B118+FEBRERO!B118+MARZO!B118</f>
        <v>2</v>
      </c>
      <c r="C118" s="8">
        <f>ENERO!C118+FEBRERO!C118+MARZO!C118</f>
        <v>0</v>
      </c>
      <c r="D118" s="8">
        <f>ENERO!D118+FEBRERO!D118+MARZO!D118</f>
        <v>2</v>
      </c>
      <c r="E118" s="8">
        <f>ENERO!E118+FEBRERO!E118+MARZO!E118</f>
        <v>65</v>
      </c>
      <c r="F118" s="8">
        <f>ENERO!F118+FEBRERO!F118+MARZO!F118</f>
        <v>25</v>
      </c>
      <c r="G118" s="8">
        <f>ENERO!G118+FEBRERO!G118+MARZO!G118</f>
        <v>40</v>
      </c>
    </row>
    <row r="119" spans="1:9" ht="16.5">
      <c r="A119" s="9" t="s">
        <v>16</v>
      </c>
      <c r="B119" s="8">
        <f>ENERO!B119+FEBRERO!B119+MARZO!B119</f>
        <v>1</v>
      </c>
      <c r="C119" s="8">
        <f>ENERO!C119+FEBRERO!C119+MARZO!C119</f>
        <v>0</v>
      </c>
      <c r="D119" s="8">
        <f>ENERO!D119+FEBRERO!D119+MARZO!D119</f>
        <v>1</v>
      </c>
      <c r="E119" s="8">
        <f>ENERO!E119+FEBRERO!E119+MARZO!E119</f>
        <v>61</v>
      </c>
      <c r="F119" s="8">
        <f>ENERO!F119+FEBRERO!F119+MARZO!F119</f>
        <v>41</v>
      </c>
      <c r="G119" s="8">
        <f>ENERO!G119+FEBRERO!G119+MARZO!G119</f>
        <v>20</v>
      </c>
    </row>
    <row r="120" spans="1:9" ht="16.5">
      <c r="A120" s="9" t="s">
        <v>17</v>
      </c>
      <c r="B120" s="8">
        <f>ENERO!B120+FEBRERO!B120+MARZO!B120</f>
        <v>6</v>
      </c>
      <c r="C120" s="8">
        <f>ENERO!C120+FEBRERO!C120+MARZO!C120</f>
        <v>1</v>
      </c>
      <c r="D120" s="8">
        <f>ENERO!D120+FEBRERO!D120+MARZO!D120</f>
        <v>5</v>
      </c>
      <c r="E120" s="8">
        <f>ENERO!E120+FEBRERO!E120+MARZO!E120</f>
        <v>135</v>
      </c>
      <c r="F120" s="8">
        <f>ENERO!F120+FEBRERO!F120+MARZO!F120</f>
        <v>99</v>
      </c>
      <c r="G120" s="8">
        <f>ENERO!G120+FEBRERO!G120+MARZO!G120</f>
        <v>36</v>
      </c>
    </row>
    <row r="121" spans="1:9" ht="16.5">
      <c r="A121" s="9" t="s">
        <v>18</v>
      </c>
      <c r="B121" s="8">
        <f>ENERO!B121+FEBRERO!B121+MARZO!B121</f>
        <v>5</v>
      </c>
      <c r="C121" s="8">
        <f>ENERO!C121+FEBRERO!C121+MARZO!C121</f>
        <v>2</v>
      </c>
      <c r="D121" s="8">
        <f>ENERO!D121+FEBRERO!D121+MARZO!D121</f>
        <v>3</v>
      </c>
      <c r="E121" s="8">
        <f>ENERO!E121+FEBRERO!E121+MARZO!E121</f>
        <v>356</v>
      </c>
      <c r="F121" s="8">
        <f>ENERO!F121+FEBRERO!F121+MARZO!F121</f>
        <v>254</v>
      </c>
      <c r="G121" s="8">
        <f>ENERO!G121+FEBRERO!G121+MARZO!G121</f>
        <v>102</v>
      </c>
    </row>
    <row r="122" spans="1:9" ht="16.5">
      <c r="A122" s="9" t="s">
        <v>19</v>
      </c>
      <c r="B122" s="8">
        <f>ENERO!B122+FEBRERO!B122+MARZO!B122</f>
        <v>1</v>
      </c>
      <c r="C122" s="8">
        <f>ENERO!C122+FEBRERO!C122+MARZO!C122</f>
        <v>1</v>
      </c>
      <c r="D122" s="8">
        <f>ENERO!D122+FEBRERO!D122+MARZO!D122</f>
        <v>0</v>
      </c>
      <c r="E122" s="8">
        <f>ENERO!E122+FEBRERO!E122+MARZO!E122</f>
        <v>216</v>
      </c>
      <c r="F122" s="8">
        <f>ENERO!F122+FEBRERO!F122+MARZO!F122</f>
        <v>111</v>
      </c>
      <c r="G122" s="8">
        <f>ENERO!G122+FEBRERO!G122+MARZO!G122</f>
        <v>105</v>
      </c>
    </row>
    <row r="125" spans="1:9">
      <c r="A125" s="32" t="s">
        <v>35</v>
      </c>
      <c r="B125" s="30"/>
      <c r="C125" s="30"/>
      <c r="D125" s="30"/>
      <c r="E125" s="30"/>
      <c r="F125" s="30"/>
      <c r="G125" s="30"/>
      <c r="H125" s="30"/>
      <c r="I125" s="30"/>
    </row>
    <row r="126" spans="1:9" ht="15" customHeight="1">
      <c r="A126" s="32" t="s">
        <v>25</v>
      </c>
      <c r="B126" s="30"/>
      <c r="C126" s="30"/>
      <c r="D126" s="30"/>
      <c r="E126" s="30"/>
      <c r="F126" s="30"/>
      <c r="G126" s="30"/>
      <c r="H126" s="30"/>
      <c r="I126" s="30"/>
    </row>
    <row r="129" spans="1:9">
      <c r="A129" s="33" t="s">
        <v>3</v>
      </c>
      <c r="B129" s="30"/>
      <c r="C129" s="30"/>
      <c r="D129" s="30"/>
      <c r="E129" s="30"/>
      <c r="F129" s="30"/>
      <c r="G129" s="30"/>
      <c r="H129" s="30"/>
      <c r="I129" s="30"/>
    </row>
    <row r="131" spans="1:9">
      <c r="A131" s="25" t="s">
        <v>4</v>
      </c>
      <c r="B131" s="27" t="s">
        <v>5</v>
      </c>
      <c r="C131" s="28"/>
      <c r="D131" s="29"/>
      <c r="E131" s="27" t="s">
        <v>6</v>
      </c>
      <c r="F131" s="28"/>
      <c r="G131" s="29"/>
    </row>
    <row r="132" spans="1:9">
      <c r="A132" s="26"/>
      <c r="B132" s="6" t="s">
        <v>7</v>
      </c>
      <c r="C132" s="6" t="s">
        <v>8</v>
      </c>
      <c r="D132" s="6" t="s">
        <v>9</v>
      </c>
      <c r="E132" s="6" t="s">
        <v>7</v>
      </c>
      <c r="F132" s="6" t="s">
        <v>8</v>
      </c>
      <c r="G132" s="6" t="s">
        <v>9</v>
      </c>
    </row>
    <row r="133" spans="1:9" ht="16.5">
      <c r="A133" s="7" t="s">
        <v>10</v>
      </c>
      <c r="B133" s="7" t="s">
        <v>10</v>
      </c>
      <c r="C133" s="7" t="s">
        <v>10</v>
      </c>
      <c r="D133" s="7" t="s">
        <v>10</v>
      </c>
      <c r="E133" s="7" t="s">
        <v>10</v>
      </c>
      <c r="F133" s="7" t="s">
        <v>10</v>
      </c>
      <c r="G133" s="7" t="s">
        <v>10</v>
      </c>
    </row>
    <row r="134" spans="1:9" ht="16.5">
      <c r="A134" s="8" t="s">
        <v>11</v>
      </c>
      <c r="B134" s="8">
        <f>ENERO!B134+FEBRERO!B134+MARZO!B134</f>
        <v>27</v>
      </c>
      <c r="C134" s="8">
        <f>ENERO!C134+FEBRERO!C134+MARZO!C134</f>
        <v>14</v>
      </c>
      <c r="D134" s="8">
        <f>ENERO!D134+FEBRERO!D134+MARZO!D134</f>
        <v>13</v>
      </c>
      <c r="E134" s="8">
        <f>ENERO!E134+FEBRERO!E134+MARZO!E134</f>
        <v>704</v>
      </c>
      <c r="F134" s="8">
        <f>ENERO!F134+FEBRERO!F134+MARZO!F134</f>
        <v>401</v>
      </c>
      <c r="G134" s="8">
        <f>ENERO!G134+FEBRERO!G134+MARZO!G134</f>
        <v>303</v>
      </c>
    </row>
    <row r="135" spans="1:9" ht="16.5">
      <c r="A135" s="9" t="s">
        <v>12</v>
      </c>
      <c r="B135" s="8">
        <f>ENERO!B135+FEBRERO!B135+MARZO!B135</f>
        <v>1</v>
      </c>
      <c r="C135" s="8">
        <f>ENERO!C135+FEBRERO!C135+MARZO!C135</f>
        <v>0</v>
      </c>
      <c r="D135" s="8">
        <f>ENERO!D135+FEBRERO!D135+MARZO!D135</f>
        <v>1</v>
      </c>
      <c r="E135" s="8">
        <f>ENERO!E135+FEBRERO!E135+MARZO!E135</f>
        <v>1</v>
      </c>
      <c r="F135" s="8">
        <f>ENERO!F135+FEBRERO!F135+MARZO!F135</f>
        <v>0</v>
      </c>
      <c r="G135" s="8">
        <f>ENERO!G135+FEBRERO!G135+MARZO!G135</f>
        <v>1</v>
      </c>
    </row>
    <row r="136" spans="1:9" ht="16.5">
      <c r="A136" s="9" t="s">
        <v>13</v>
      </c>
      <c r="B136" s="8">
        <f>ENERO!B136+FEBRERO!B136+MARZO!B136</f>
        <v>2</v>
      </c>
      <c r="C136" s="8">
        <f>ENERO!C136+FEBRERO!C136+MARZO!C136</f>
        <v>0</v>
      </c>
      <c r="D136" s="8">
        <f>ENERO!D136+FEBRERO!D136+MARZO!D136</f>
        <v>2</v>
      </c>
      <c r="E136" s="8">
        <f>ENERO!E136+FEBRERO!E136+MARZO!E136</f>
        <v>41</v>
      </c>
      <c r="F136" s="8">
        <f>ENERO!F136+FEBRERO!F136+MARZO!F136</f>
        <v>25</v>
      </c>
      <c r="G136" s="8">
        <f>ENERO!G136+FEBRERO!G136+MARZO!G136</f>
        <v>16</v>
      </c>
    </row>
    <row r="137" spans="1:9" ht="16.5">
      <c r="A137" s="9" t="s">
        <v>14</v>
      </c>
      <c r="B137" s="8">
        <f>ENERO!B137+FEBRERO!B137+MARZO!B137</f>
        <v>1</v>
      </c>
      <c r="C137" s="8">
        <f>ENERO!C137+FEBRERO!C137+MARZO!C137</f>
        <v>0</v>
      </c>
      <c r="D137" s="8">
        <f>ENERO!D137+FEBRERO!D137+MARZO!D137</f>
        <v>1</v>
      </c>
      <c r="E137" s="8">
        <f>ENERO!E137+FEBRERO!E137+MARZO!E137</f>
        <v>53</v>
      </c>
      <c r="F137" s="8">
        <f>ENERO!F137+FEBRERO!F137+MARZO!F137</f>
        <v>18</v>
      </c>
      <c r="G137" s="8">
        <f>ENERO!G137+FEBRERO!G137+MARZO!G137</f>
        <v>35</v>
      </c>
    </row>
    <row r="138" spans="1:9" ht="16.5">
      <c r="A138" s="9" t="s">
        <v>15</v>
      </c>
      <c r="B138" s="8">
        <f>ENERO!B138+FEBRERO!B138+MARZO!B138</f>
        <v>0</v>
      </c>
      <c r="C138" s="8">
        <f>ENERO!C138+FEBRERO!C138+MARZO!C138</f>
        <v>0</v>
      </c>
      <c r="D138" s="8">
        <f>ENERO!D138+FEBRERO!D138+MARZO!D138</f>
        <v>0</v>
      </c>
      <c r="E138" s="8">
        <f>ENERO!E138+FEBRERO!E138+MARZO!E138</f>
        <v>36</v>
      </c>
      <c r="F138" s="8">
        <f>ENERO!F138+FEBRERO!F138+MARZO!F138</f>
        <v>18</v>
      </c>
      <c r="G138" s="8">
        <f>ENERO!G138+FEBRERO!G138+MARZO!G138</f>
        <v>18</v>
      </c>
    </row>
    <row r="139" spans="1:9" ht="16.5">
      <c r="A139" s="9" t="s">
        <v>16</v>
      </c>
      <c r="B139" s="8">
        <f>ENERO!B139+FEBRERO!B139+MARZO!B139</f>
        <v>0</v>
      </c>
      <c r="C139" s="8">
        <f>ENERO!C139+FEBRERO!C139+MARZO!C139</f>
        <v>0</v>
      </c>
      <c r="D139" s="8">
        <f>ENERO!D139+FEBRERO!D139+MARZO!D139</f>
        <v>0</v>
      </c>
      <c r="E139" s="8">
        <f>ENERO!E139+FEBRERO!E139+MARZO!E139</f>
        <v>25</v>
      </c>
      <c r="F139" s="8">
        <f>ENERO!F139+FEBRERO!F139+MARZO!F139</f>
        <v>13</v>
      </c>
      <c r="G139" s="8">
        <f>ENERO!G139+FEBRERO!G139+MARZO!G139</f>
        <v>12</v>
      </c>
    </row>
    <row r="140" spans="1:9" ht="16.5">
      <c r="A140" s="9" t="s">
        <v>17</v>
      </c>
      <c r="B140" s="8">
        <f>ENERO!B140+FEBRERO!B140+MARZO!B140</f>
        <v>9</v>
      </c>
      <c r="C140" s="8">
        <f>ENERO!C140+FEBRERO!C140+MARZO!C140</f>
        <v>6</v>
      </c>
      <c r="D140" s="8">
        <f>ENERO!D140+FEBRERO!D140+MARZO!D140</f>
        <v>3</v>
      </c>
      <c r="E140" s="8">
        <f>ENERO!E140+FEBRERO!E140+MARZO!E140</f>
        <v>123</v>
      </c>
      <c r="F140" s="8">
        <f>ENERO!F140+FEBRERO!F140+MARZO!F140</f>
        <v>70</v>
      </c>
      <c r="G140" s="8">
        <f>ENERO!G140+FEBRERO!G140+MARZO!G140</f>
        <v>53</v>
      </c>
    </row>
    <row r="141" spans="1:9" ht="16.5">
      <c r="A141" s="9" t="s">
        <v>18</v>
      </c>
      <c r="B141" s="8">
        <f>ENERO!B141+FEBRERO!B141+MARZO!B141</f>
        <v>11</v>
      </c>
      <c r="C141" s="8">
        <f>ENERO!C141+FEBRERO!C141+MARZO!C141</f>
        <v>6</v>
      </c>
      <c r="D141" s="8">
        <f>ENERO!D141+FEBRERO!D141+MARZO!D141</f>
        <v>5</v>
      </c>
      <c r="E141" s="8">
        <f>ENERO!E141+FEBRERO!E141+MARZO!E141</f>
        <v>311</v>
      </c>
      <c r="F141" s="8">
        <f>ENERO!F141+FEBRERO!F141+MARZO!F141</f>
        <v>202</v>
      </c>
      <c r="G141" s="8">
        <f>ENERO!G141+FEBRERO!G141+MARZO!G141</f>
        <v>109</v>
      </c>
    </row>
    <row r="142" spans="1:9" ht="16.5">
      <c r="A142" s="9" t="s">
        <v>19</v>
      </c>
      <c r="B142" s="8">
        <f>ENERO!B142+FEBRERO!B142+MARZO!B142</f>
        <v>3</v>
      </c>
      <c r="C142" s="8">
        <f>ENERO!C142+FEBRERO!C142+MARZO!C142</f>
        <v>2</v>
      </c>
      <c r="D142" s="8">
        <f>ENERO!D142+FEBRERO!D142+MARZO!D142</f>
        <v>1</v>
      </c>
      <c r="E142" s="8">
        <f>ENERO!E142+FEBRERO!E142+MARZO!E142</f>
        <v>114</v>
      </c>
      <c r="F142" s="8">
        <f>ENERO!F142+FEBRERO!F142+MARZO!F142</f>
        <v>55</v>
      </c>
      <c r="G142" s="8">
        <f>ENERO!G142+FEBRERO!G142+MARZO!G142</f>
        <v>59</v>
      </c>
    </row>
    <row r="145" spans="1:9">
      <c r="A145" s="32" t="s">
        <v>35</v>
      </c>
      <c r="B145" s="30"/>
      <c r="C145" s="30"/>
      <c r="D145" s="30"/>
      <c r="E145" s="30"/>
      <c r="F145" s="30"/>
      <c r="G145" s="30"/>
      <c r="H145" s="30"/>
      <c r="I145" s="30"/>
    </row>
    <row r="146" spans="1:9" ht="15" customHeight="1">
      <c r="A146" s="32" t="s">
        <v>26</v>
      </c>
      <c r="B146" s="30"/>
      <c r="C146" s="30"/>
      <c r="D146" s="30"/>
      <c r="E146" s="30"/>
      <c r="F146" s="30"/>
      <c r="G146" s="30"/>
      <c r="H146" s="30"/>
      <c r="I146" s="30"/>
    </row>
    <row r="149" spans="1:9">
      <c r="A149" s="33" t="s">
        <v>3</v>
      </c>
      <c r="B149" s="30"/>
      <c r="C149" s="30"/>
      <c r="D149" s="30"/>
      <c r="E149" s="30"/>
      <c r="F149" s="30"/>
      <c r="G149" s="30"/>
      <c r="H149" s="30"/>
      <c r="I149" s="30"/>
    </row>
    <row r="151" spans="1:9">
      <c r="A151" s="25" t="s">
        <v>4</v>
      </c>
      <c r="B151" s="27" t="s">
        <v>5</v>
      </c>
      <c r="C151" s="28"/>
      <c r="D151" s="29"/>
      <c r="E151" s="27" t="s">
        <v>6</v>
      </c>
      <c r="F151" s="28"/>
      <c r="G151" s="29"/>
    </row>
    <row r="152" spans="1:9">
      <c r="A152" s="26"/>
      <c r="B152" s="6" t="s">
        <v>7</v>
      </c>
      <c r="C152" s="6" t="s">
        <v>8</v>
      </c>
      <c r="D152" s="6" t="s">
        <v>9</v>
      </c>
      <c r="E152" s="6" t="s">
        <v>7</v>
      </c>
      <c r="F152" s="6" t="s">
        <v>8</v>
      </c>
      <c r="G152" s="6" t="s">
        <v>9</v>
      </c>
    </row>
    <row r="153" spans="1:9" ht="16.5">
      <c r="A153" s="7" t="s">
        <v>10</v>
      </c>
      <c r="B153" s="7" t="s">
        <v>10</v>
      </c>
      <c r="C153" s="7" t="s">
        <v>10</v>
      </c>
      <c r="D153" s="7" t="s">
        <v>10</v>
      </c>
      <c r="E153" s="7" t="s">
        <v>10</v>
      </c>
      <c r="F153" s="7" t="s">
        <v>10</v>
      </c>
      <c r="G153" s="7" t="s">
        <v>10</v>
      </c>
    </row>
    <row r="154" spans="1:9" ht="16.5">
      <c r="A154" s="8" t="s">
        <v>11</v>
      </c>
      <c r="B154" s="8">
        <f>ENERO!B154+FEBRERO!B154+MARZO!B154</f>
        <v>71</v>
      </c>
      <c r="C154" s="8">
        <f>ENERO!C154+FEBRERO!C154+MARZO!C154</f>
        <v>35</v>
      </c>
      <c r="D154" s="8">
        <f>ENERO!D154+FEBRERO!D154+MARZO!D154</f>
        <v>36</v>
      </c>
      <c r="E154" s="8">
        <f>ENERO!E154+FEBRERO!E154+MARZO!E154</f>
        <v>1809</v>
      </c>
      <c r="F154" s="8">
        <f>ENERO!F154+FEBRERO!F154+MARZO!F154</f>
        <v>1141</v>
      </c>
      <c r="G154" s="8">
        <f>ENERO!G154+FEBRERO!G154+MARZO!G154</f>
        <v>668</v>
      </c>
    </row>
    <row r="155" spans="1:9" ht="16.5">
      <c r="A155" s="9" t="s">
        <v>12</v>
      </c>
      <c r="B155" s="8">
        <f>ENERO!B155+FEBRERO!B155+MARZO!B155</f>
        <v>1</v>
      </c>
      <c r="C155" s="8">
        <f>ENERO!C155+FEBRERO!C155+MARZO!C155</f>
        <v>0</v>
      </c>
      <c r="D155" s="8">
        <f>ENERO!D155+FEBRERO!D155+MARZO!D155</f>
        <v>1</v>
      </c>
      <c r="E155" s="8">
        <f>ENERO!E155+FEBRERO!E155+MARZO!E155</f>
        <v>3</v>
      </c>
      <c r="F155" s="8">
        <f>ENERO!F155+FEBRERO!F155+MARZO!F155</f>
        <v>0</v>
      </c>
      <c r="G155" s="8">
        <f>ENERO!G155+FEBRERO!G155+MARZO!G155</f>
        <v>3</v>
      </c>
    </row>
    <row r="156" spans="1:9" ht="16.5">
      <c r="A156" s="9" t="s">
        <v>13</v>
      </c>
      <c r="B156" s="8">
        <f>ENERO!B156+FEBRERO!B156+MARZO!B156</f>
        <v>3</v>
      </c>
      <c r="C156" s="8">
        <f>ENERO!C156+FEBRERO!C156+MARZO!C156</f>
        <v>2</v>
      </c>
      <c r="D156" s="8">
        <f>ENERO!D156+FEBRERO!D156+MARZO!D156</f>
        <v>1</v>
      </c>
      <c r="E156" s="8">
        <f>ENERO!E156+FEBRERO!E156+MARZO!E156</f>
        <v>24</v>
      </c>
      <c r="F156" s="8">
        <f>ENERO!F156+FEBRERO!F156+MARZO!F156</f>
        <v>20</v>
      </c>
      <c r="G156" s="8">
        <f>ENERO!G156+FEBRERO!G156+MARZO!G156</f>
        <v>4</v>
      </c>
    </row>
    <row r="157" spans="1:9" ht="16.5">
      <c r="A157" s="9" t="s">
        <v>14</v>
      </c>
      <c r="B157" s="8">
        <f>ENERO!B157+FEBRERO!B157+MARZO!B157</f>
        <v>4</v>
      </c>
      <c r="C157" s="8">
        <f>ENERO!C157+FEBRERO!C157+MARZO!C157</f>
        <v>2</v>
      </c>
      <c r="D157" s="8">
        <f>ENERO!D157+FEBRERO!D157+MARZO!D157</f>
        <v>2</v>
      </c>
      <c r="E157" s="8">
        <f>ENERO!E157+FEBRERO!E157+MARZO!E157</f>
        <v>80</v>
      </c>
      <c r="F157" s="8">
        <f>ENERO!F157+FEBRERO!F157+MARZO!F157</f>
        <v>54</v>
      </c>
      <c r="G157" s="8">
        <f>ENERO!G157+FEBRERO!G157+MARZO!G157</f>
        <v>26</v>
      </c>
    </row>
    <row r="158" spans="1:9" ht="16.5">
      <c r="A158" s="9" t="s">
        <v>15</v>
      </c>
      <c r="B158" s="8">
        <f>ENERO!B158+FEBRERO!B158+MARZO!B158</f>
        <v>12</v>
      </c>
      <c r="C158" s="8">
        <f>ENERO!C158+FEBRERO!C158+MARZO!C158</f>
        <v>6</v>
      </c>
      <c r="D158" s="8">
        <f>ENERO!D158+FEBRERO!D158+MARZO!D158</f>
        <v>6</v>
      </c>
      <c r="E158" s="8">
        <f>ENERO!E158+FEBRERO!E158+MARZO!E158</f>
        <v>88</v>
      </c>
      <c r="F158" s="8">
        <f>ENERO!F158+FEBRERO!F158+MARZO!F158</f>
        <v>43</v>
      </c>
      <c r="G158" s="8">
        <f>ENERO!G158+FEBRERO!G158+MARZO!G158</f>
        <v>45</v>
      </c>
    </row>
    <row r="159" spans="1:9" ht="16.5">
      <c r="A159" s="9" t="s">
        <v>16</v>
      </c>
      <c r="B159" s="8">
        <f>ENERO!B159+FEBRERO!B159+MARZO!B159</f>
        <v>29</v>
      </c>
      <c r="C159" s="8">
        <f>ENERO!C159+FEBRERO!C159+MARZO!C159</f>
        <v>12</v>
      </c>
      <c r="D159" s="8">
        <f>ENERO!D159+FEBRERO!D159+MARZO!D159</f>
        <v>17</v>
      </c>
      <c r="E159" s="8">
        <f>ENERO!E159+FEBRERO!E159+MARZO!E159</f>
        <v>100</v>
      </c>
      <c r="F159" s="8">
        <f>ENERO!F159+FEBRERO!F159+MARZO!F159</f>
        <v>38</v>
      </c>
      <c r="G159" s="8">
        <f>ENERO!G159+FEBRERO!G159+MARZO!G159</f>
        <v>62</v>
      </c>
    </row>
    <row r="160" spans="1:9" ht="16.5">
      <c r="A160" s="9" t="s">
        <v>17</v>
      </c>
      <c r="B160" s="8">
        <f>ENERO!B160+FEBRERO!B160+MARZO!B160</f>
        <v>7</v>
      </c>
      <c r="C160" s="8">
        <f>ENERO!C160+FEBRERO!C160+MARZO!C160</f>
        <v>5</v>
      </c>
      <c r="D160" s="8">
        <f>ENERO!D160+FEBRERO!D160+MARZO!D160</f>
        <v>2</v>
      </c>
      <c r="E160" s="8">
        <f>ENERO!E160+FEBRERO!E160+MARZO!E160</f>
        <v>274</v>
      </c>
      <c r="F160" s="8">
        <f>ENERO!F160+FEBRERO!F160+MARZO!F160</f>
        <v>200</v>
      </c>
      <c r="G160" s="8">
        <f>ENERO!G160+FEBRERO!G160+MARZO!G160</f>
        <v>74</v>
      </c>
    </row>
    <row r="161" spans="1:9" ht="16.5">
      <c r="A161" s="9" t="s">
        <v>18</v>
      </c>
      <c r="B161" s="8">
        <f>ENERO!B161+FEBRERO!B161+MARZO!B161</f>
        <v>12</v>
      </c>
      <c r="C161" s="8">
        <f>ENERO!C161+FEBRERO!C161+MARZO!C161</f>
        <v>6</v>
      </c>
      <c r="D161" s="8">
        <f>ENERO!D161+FEBRERO!D161+MARZO!D161</f>
        <v>6</v>
      </c>
      <c r="E161" s="8">
        <f>ENERO!E161+FEBRERO!E161+MARZO!E161</f>
        <v>646</v>
      </c>
      <c r="F161" s="8">
        <f>ENERO!F161+FEBRERO!F161+MARZO!F161</f>
        <v>429</v>
      </c>
      <c r="G161" s="8">
        <f>ENERO!G161+FEBRERO!G161+MARZO!G161</f>
        <v>217</v>
      </c>
    </row>
    <row r="162" spans="1:9" ht="16.5">
      <c r="A162" s="9" t="s">
        <v>19</v>
      </c>
      <c r="B162" s="8">
        <f>ENERO!B162+FEBRERO!B162+MARZO!B162</f>
        <v>3</v>
      </c>
      <c r="C162" s="8">
        <f>ENERO!C162+FEBRERO!C162+MARZO!C162</f>
        <v>2</v>
      </c>
      <c r="D162" s="8">
        <f>ENERO!D162+FEBRERO!D162+MARZO!D162</f>
        <v>1</v>
      </c>
      <c r="E162" s="8">
        <f>ENERO!E162+FEBRERO!E162+MARZO!E162</f>
        <v>594</v>
      </c>
      <c r="F162" s="8">
        <f>ENERO!F162+FEBRERO!F162+MARZO!F162</f>
        <v>357</v>
      </c>
      <c r="G162" s="8">
        <f>ENERO!G162+FEBRERO!G162+MARZO!G162</f>
        <v>237</v>
      </c>
    </row>
    <row r="165" spans="1:9">
      <c r="A165" s="32" t="s">
        <v>36</v>
      </c>
      <c r="B165" s="30"/>
      <c r="C165" s="30"/>
      <c r="D165" s="30"/>
      <c r="E165" s="30"/>
      <c r="F165" s="30"/>
      <c r="G165" s="30"/>
      <c r="H165" s="30"/>
      <c r="I165" s="30"/>
    </row>
    <row r="166" spans="1:9">
      <c r="A166" s="32" t="s">
        <v>27</v>
      </c>
      <c r="B166" s="30"/>
      <c r="C166" s="30"/>
      <c r="D166" s="30"/>
      <c r="E166" s="30"/>
      <c r="F166" s="30"/>
      <c r="G166" s="30"/>
      <c r="H166" s="30"/>
      <c r="I166" s="30"/>
    </row>
    <row r="169" spans="1:9">
      <c r="A169" s="33" t="s">
        <v>3</v>
      </c>
      <c r="B169" s="30"/>
      <c r="C169" s="30"/>
      <c r="D169" s="30"/>
      <c r="E169" s="30"/>
      <c r="F169" s="30"/>
      <c r="G169" s="30"/>
      <c r="H169" s="30"/>
      <c r="I169" s="30"/>
    </row>
    <row r="171" spans="1:9">
      <c r="A171" s="25" t="s">
        <v>4</v>
      </c>
      <c r="B171" s="27" t="s">
        <v>5</v>
      </c>
      <c r="C171" s="28"/>
      <c r="D171" s="29"/>
      <c r="E171" s="27" t="s">
        <v>6</v>
      </c>
      <c r="F171" s="28"/>
      <c r="G171" s="29"/>
    </row>
    <row r="172" spans="1:9">
      <c r="A172" s="26"/>
      <c r="B172" s="6" t="s">
        <v>7</v>
      </c>
      <c r="C172" s="6" t="s">
        <v>8</v>
      </c>
      <c r="D172" s="6" t="s">
        <v>9</v>
      </c>
      <c r="E172" s="6" t="s">
        <v>7</v>
      </c>
      <c r="F172" s="6" t="s">
        <v>8</v>
      </c>
      <c r="G172" s="6" t="s">
        <v>9</v>
      </c>
    </row>
    <row r="173" spans="1:9" ht="16.5">
      <c r="A173" s="7" t="s">
        <v>10</v>
      </c>
      <c r="B173" s="7" t="s">
        <v>10</v>
      </c>
      <c r="C173" s="7" t="s">
        <v>10</v>
      </c>
      <c r="D173" s="7" t="s">
        <v>10</v>
      </c>
      <c r="E173" s="7" t="s">
        <v>10</v>
      </c>
      <c r="F173" s="7" t="s">
        <v>10</v>
      </c>
      <c r="G173" s="7" t="s">
        <v>10</v>
      </c>
    </row>
    <row r="174" spans="1:9" ht="16.5">
      <c r="A174" s="8" t="s">
        <v>11</v>
      </c>
      <c r="B174" s="8">
        <f>ENERO!B174+FEBRERO!B174+MARZO!B174</f>
        <v>40</v>
      </c>
      <c r="C174" s="8">
        <f>ENERO!C174+FEBRERO!C174+MARZO!C174</f>
        <v>28</v>
      </c>
      <c r="D174" s="8">
        <f>ENERO!D174+FEBRERO!D174+MARZO!D174</f>
        <v>12</v>
      </c>
      <c r="E174" s="8">
        <f>ENERO!E174+FEBRERO!E174+MARZO!E174</f>
        <v>2058</v>
      </c>
      <c r="F174" s="8">
        <f>ENERO!F174+FEBRERO!F174+MARZO!F174</f>
        <v>1397</v>
      </c>
      <c r="G174" s="8">
        <f>ENERO!G174+FEBRERO!G174+MARZO!G174</f>
        <v>661</v>
      </c>
      <c r="H174" s="8">
        <f>[1]ENERO!H174+[1]FEBRERO!H174+[1]MARZO!H174</f>
        <v>0</v>
      </c>
    </row>
    <row r="175" spans="1:9" ht="16.5">
      <c r="A175" s="9" t="s">
        <v>12</v>
      </c>
      <c r="B175" s="8">
        <f>ENERO!B175+FEBRERO!B175+MARZO!B175</f>
        <v>2</v>
      </c>
      <c r="C175" s="8">
        <f>ENERO!C175+FEBRERO!C175+MARZO!C175</f>
        <v>1</v>
      </c>
      <c r="D175" s="8">
        <f>ENERO!D175+FEBRERO!D175+MARZO!D175</f>
        <v>1</v>
      </c>
      <c r="E175" s="8">
        <f>ENERO!E175+FEBRERO!E175+MARZO!E175</f>
        <v>4</v>
      </c>
      <c r="F175" s="8">
        <f>ENERO!F175+FEBRERO!F175+MARZO!F175</f>
        <v>1</v>
      </c>
      <c r="G175" s="8">
        <f>ENERO!G175+FEBRERO!G175+MARZO!G175</f>
        <v>3</v>
      </c>
    </row>
    <row r="176" spans="1:9" ht="16.5">
      <c r="A176" s="9" t="s">
        <v>13</v>
      </c>
      <c r="B176" s="8">
        <f>ENERO!B176+FEBRERO!B176+MARZO!B176</f>
        <v>1</v>
      </c>
      <c r="C176" s="8">
        <f>ENERO!C176+FEBRERO!C176+MARZO!C176</f>
        <v>1</v>
      </c>
      <c r="D176" s="8">
        <f>ENERO!D176+FEBRERO!D176+MARZO!D176</f>
        <v>0</v>
      </c>
      <c r="E176" s="8">
        <f>ENERO!E176+FEBRERO!E176+MARZO!E176</f>
        <v>38</v>
      </c>
      <c r="F176" s="8">
        <f>ENERO!F176+FEBRERO!F176+MARZO!F176</f>
        <v>29</v>
      </c>
      <c r="G176" s="8">
        <f>ENERO!G176+FEBRERO!G176+MARZO!G176</f>
        <v>9</v>
      </c>
    </row>
    <row r="177" spans="1:9" ht="16.5">
      <c r="A177" s="9" t="s">
        <v>14</v>
      </c>
      <c r="B177" s="8">
        <f>ENERO!B177+FEBRERO!B177+MARZO!B177</f>
        <v>1</v>
      </c>
      <c r="C177" s="8">
        <f>ENERO!C177+FEBRERO!C177+MARZO!C177</f>
        <v>1</v>
      </c>
      <c r="D177" s="8">
        <f>ENERO!D177+FEBRERO!D177+MARZO!D177</f>
        <v>0</v>
      </c>
      <c r="E177" s="8">
        <f>ENERO!E177+FEBRERO!E177+MARZO!E177</f>
        <v>78</v>
      </c>
      <c r="F177" s="8">
        <f>ENERO!F177+FEBRERO!F177+MARZO!F177</f>
        <v>31</v>
      </c>
      <c r="G177" s="8">
        <f>ENERO!G177+FEBRERO!G177+MARZO!G177</f>
        <v>47</v>
      </c>
    </row>
    <row r="178" spans="1:9" ht="16.5">
      <c r="A178" s="9" t="s">
        <v>15</v>
      </c>
      <c r="B178" s="8">
        <f>ENERO!B178+FEBRERO!B178+MARZO!B178</f>
        <v>3</v>
      </c>
      <c r="C178" s="8">
        <f>ENERO!C178+FEBRERO!C178+MARZO!C178</f>
        <v>3</v>
      </c>
      <c r="D178" s="8">
        <f>ENERO!D178+FEBRERO!D178+MARZO!D178</f>
        <v>0</v>
      </c>
      <c r="E178" s="8">
        <f>ENERO!E178+FEBRERO!E178+MARZO!E178</f>
        <v>88</v>
      </c>
      <c r="F178" s="8">
        <f>ENERO!F178+FEBRERO!F178+MARZO!F178</f>
        <v>50</v>
      </c>
      <c r="G178" s="8">
        <f>ENERO!G178+FEBRERO!G178+MARZO!G178</f>
        <v>38</v>
      </c>
    </row>
    <row r="179" spans="1:9" ht="16.5">
      <c r="A179" s="9" t="s">
        <v>16</v>
      </c>
      <c r="B179" s="8">
        <f>ENERO!B179+FEBRERO!B179+MARZO!B179</f>
        <v>4</v>
      </c>
      <c r="C179" s="8">
        <f>ENERO!C179+FEBRERO!C179+MARZO!C179</f>
        <v>2</v>
      </c>
      <c r="D179" s="8">
        <f>ENERO!D179+FEBRERO!D179+MARZO!D179</f>
        <v>2</v>
      </c>
      <c r="E179" s="8">
        <f>ENERO!E179+FEBRERO!E179+MARZO!E179</f>
        <v>108</v>
      </c>
      <c r="F179" s="8">
        <f>ENERO!F179+FEBRERO!F179+MARZO!F179</f>
        <v>41</v>
      </c>
      <c r="G179" s="8">
        <f>ENERO!G179+FEBRERO!G179+MARZO!G179</f>
        <v>67</v>
      </c>
    </row>
    <row r="180" spans="1:9" ht="16.5">
      <c r="A180" s="9" t="s">
        <v>17</v>
      </c>
      <c r="B180" s="8">
        <f>ENERO!B180+FEBRERO!B180+MARZO!B180</f>
        <v>9</v>
      </c>
      <c r="C180" s="8">
        <f>ENERO!C180+FEBRERO!C180+MARZO!C180</f>
        <v>7</v>
      </c>
      <c r="D180" s="8">
        <f>ENERO!D180+FEBRERO!D180+MARZO!D180</f>
        <v>2</v>
      </c>
      <c r="E180" s="8">
        <f>ENERO!E180+FEBRERO!E180+MARZO!E180</f>
        <v>229</v>
      </c>
      <c r="F180" s="8">
        <f>ENERO!F180+FEBRERO!F180+MARZO!F180</f>
        <v>162</v>
      </c>
      <c r="G180" s="8">
        <f>ENERO!G180+FEBRERO!G180+MARZO!G180</f>
        <v>67</v>
      </c>
    </row>
    <row r="181" spans="1:9" ht="16.5">
      <c r="A181" s="9" t="s">
        <v>18</v>
      </c>
      <c r="B181" s="8">
        <f>ENERO!B181+FEBRERO!B181+MARZO!B181</f>
        <v>11</v>
      </c>
      <c r="C181" s="8">
        <f>ENERO!C181+FEBRERO!C181+MARZO!C181</f>
        <v>8</v>
      </c>
      <c r="D181" s="8">
        <f>ENERO!D181+FEBRERO!D181+MARZO!D181</f>
        <v>3</v>
      </c>
      <c r="E181" s="8">
        <f>ENERO!E181+FEBRERO!E181+MARZO!E181</f>
        <v>677</v>
      </c>
      <c r="F181" s="8">
        <f>ENERO!F181+FEBRERO!F181+MARZO!F181</f>
        <v>488</v>
      </c>
      <c r="G181" s="8">
        <f>ENERO!G181+FEBRERO!G181+MARZO!G181</f>
        <v>189</v>
      </c>
    </row>
    <row r="182" spans="1:9" ht="16.5">
      <c r="A182" s="9" t="s">
        <v>19</v>
      </c>
      <c r="B182" s="8">
        <f>ENERO!B182+FEBRERO!B182+MARZO!B182</f>
        <v>9</v>
      </c>
      <c r="C182" s="8">
        <f>ENERO!C182+FEBRERO!C182+MARZO!C182</f>
        <v>5</v>
      </c>
      <c r="D182" s="8">
        <f>ENERO!D182+FEBRERO!D182+MARZO!D182</f>
        <v>4</v>
      </c>
      <c r="E182" s="8">
        <f>ENERO!E182+FEBRERO!E182+MARZO!E182</f>
        <v>836</v>
      </c>
      <c r="F182" s="8">
        <f>ENERO!F182+FEBRERO!F182+MARZO!F182</f>
        <v>595</v>
      </c>
      <c r="G182" s="8">
        <f>ENERO!G182+FEBRERO!G182+MARZO!G182</f>
        <v>241</v>
      </c>
    </row>
    <row r="185" spans="1:9">
      <c r="A185" s="32" t="s">
        <v>36</v>
      </c>
      <c r="B185" s="30"/>
      <c r="C185" s="30"/>
      <c r="D185" s="30"/>
      <c r="E185" s="30"/>
      <c r="F185" s="30"/>
      <c r="G185" s="30"/>
      <c r="H185" s="30"/>
      <c r="I185" s="30"/>
    </row>
    <row r="186" spans="1:9">
      <c r="A186" s="32" t="s">
        <v>28</v>
      </c>
      <c r="B186" s="30"/>
      <c r="C186" s="30"/>
      <c r="D186" s="30"/>
      <c r="E186" s="30"/>
      <c r="F186" s="30"/>
      <c r="G186" s="30"/>
      <c r="H186" s="30"/>
      <c r="I186" s="30"/>
    </row>
    <row r="189" spans="1:9">
      <c r="A189" s="33" t="s">
        <v>3</v>
      </c>
      <c r="B189" s="30"/>
      <c r="C189" s="30"/>
      <c r="D189" s="30"/>
      <c r="E189" s="30"/>
      <c r="F189" s="30"/>
      <c r="G189" s="30"/>
      <c r="H189" s="30"/>
      <c r="I189" s="30"/>
    </row>
    <row r="191" spans="1:9">
      <c r="A191" s="25" t="s">
        <v>4</v>
      </c>
      <c r="B191" s="27" t="s">
        <v>5</v>
      </c>
      <c r="C191" s="28"/>
      <c r="D191" s="29"/>
      <c r="E191" s="27" t="s">
        <v>6</v>
      </c>
      <c r="F191" s="28"/>
      <c r="G191" s="29"/>
    </row>
    <row r="192" spans="1:9">
      <c r="A192" s="26"/>
      <c r="B192" s="6" t="s">
        <v>7</v>
      </c>
      <c r="C192" s="6" t="s">
        <v>8</v>
      </c>
      <c r="D192" s="6" t="s">
        <v>9</v>
      </c>
      <c r="E192" s="6" t="s">
        <v>7</v>
      </c>
      <c r="F192" s="6" t="s">
        <v>8</v>
      </c>
      <c r="G192" s="6" t="s">
        <v>9</v>
      </c>
    </row>
    <row r="193" spans="1:8" ht="16.5">
      <c r="A193" s="7" t="s">
        <v>10</v>
      </c>
      <c r="B193" s="7" t="s">
        <v>10</v>
      </c>
      <c r="C193" s="7" t="s">
        <v>10</v>
      </c>
      <c r="D193" s="7" t="s">
        <v>10</v>
      </c>
      <c r="E193" s="7" t="s">
        <v>10</v>
      </c>
      <c r="F193" s="7" t="s">
        <v>10</v>
      </c>
      <c r="G193" s="7" t="s">
        <v>10</v>
      </c>
    </row>
    <row r="194" spans="1:8" ht="16.5">
      <c r="A194" s="8" t="s">
        <v>11</v>
      </c>
      <c r="B194" s="8">
        <f>ENERO!B194+FEBRERO!B194+MARZO!B194</f>
        <v>49</v>
      </c>
      <c r="C194" s="8">
        <f>ENERO!C194+FEBRERO!C194+MARZO!C194</f>
        <v>27</v>
      </c>
      <c r="D194" s="8">
        <f>ENERO!D194+FEBRERO!D194+MARZO!D194</f>
        <v>22</v>
      </c>
      <c r="E194" s="8">
        <f>ENERO!E194+FEBRERO!E194+MARZO!E194</f>
        <v>1079</v>
      </c>
      <c r="F194" s="8">
        <f>ENERO!F194+FEBRERO!F194+MARZO!F194</f>
        <v>656</v>
      </c>
      <c r="G194" s="8">
        <f>ENERO!G194+FEBRERO!G194+MARZO!G194</f>
        <v>423</v>
      </c>
      <c r="H194" s="8">
        <f>ENERO!H194+FEBRERO!H194+MARZO!H194</f>
        <v>0</v>
      </c>
    </row>
    <row r="195" spans="1:8" ht="16.5">
      <c r="A195" s="9" t="s">
        <v>12</v>
      </c>
      <c r="B195" s="8">
        <f>ENERO!B195+FEBRERO!B195+MARZO!B195</f>
        <v>3</v>
      </c>
      <c r="C195" s="8">
        <f>ENERO!C195+FEBRERO!C195+MARZO!C195</f>
        <v>1</v>
      </c>
      <c r="D195" s="8">
        <f>ENERO!D195+FEBRERO!D195+MARZO!D195</f>
        <v>2</v>
      </c>
      <c r="E195" s="8">
        <f>ENERO!E195+FEBRERO!E195+MARZO!E195</f>
        <v>9</v>
      </c>
      <c r="F195" s="8">
        <f>ENERO!F195+FEBRERO!F195+MARZO!F195</f>
        <v>4</v>
      </c>
      <c r="G195" s="8">
        <f>ENERO!G195+FEBRERO!G195+MARZO!G195</f>
        <v>5</v>
      </c>
    </row>
    <row r="196" spans="1:8" ht="16.5">
      <c r="A196" s="9" t="s">
        <v>13</v>
      </c>
      <c r="B196" s="8">
        <f>ENERO!B196+FEBRERO!B196+MARZO!B196</f>
        <v>3</v>
      </c>
      <c r="C196" s="8">
        <f>ENERO!C196+FEBRERO!C196+MARZO!C196</f>
        <v>0</v>
      </c>
      <c r="D196" s="8">
        <f>ENERO!D196+FEBRERO!D196+MARZO!D196</f>
        <v>3</v>
      </c>
      <c r="E196" s="8">
        <f>ENERO!E196+FEBRERO!E196+MARZO!E196</f>
        <v>118</v>
      </c>
      <c r="F196" s="8">
        <f>ENERO!F196+FEBRERO!F196+MARZO!F196</f>
        <v>69</v>
      </c>
      <c r="G196" s="8">
        <f>ENERO!G196+FEBRERO!G196+MARZO!G196</f>
        <v>49</v>
      </c>
    </row>
    <row r="197" spans="1:8" ht="16.5">
      <c r="A197" s="9" t="s">
        <v>14</v>
      </c>
      <c r="B197" s="8">
        <f>ENERO!B197+FEBRERO!B197+MARZO!B197</f>
        <v>4</v>
      </c>
      <c r="C197" s="8">
        <f>ENERO!C197+FEBRERO!C197+MARZO!C197</f>
        <v>0</v>
      </c>
      <c r="D197" s="8">
        <f>ENERO!D197+FEBRERO!D197+MARZO!D197</f>
        <v>4</v>
      </c>
      <c r="E197" s="8">
        <f>ENERO!E197+FEBRERO!E197+MARZO!E197</f>
        <v>183</v>
      </c>
      <c r="F197" s="8">
        <f>ENERO!F197+FEBRERO!F197+MARZO!F197</f>
        <v>86</v>
      </c>
      <c r="G197" s="8">
        <f>ENERO!G197+FEBRERO!G197+MARZO!G197</f>
        <v>97</v>
      </c>
    </row>
    <row r="198" spans="1:8" ht="16.5">
      <c r="A198" s="9" t="s">
        <v>15</v>
      </c>
      <c r="B198" s="8">
        <f>ENERO!B198+FEBRERO!B198+MARZO!B198</f>
        <v>9</v>
      </c>
      <c r="C198" s="8">
        <f>ENERO!C198+FEBRERO!C198+MARZO!C198</f>
        <v>4</v>
      </c>
      <c r="D198" s="8">
        <f>ENERO!D198+FEBRERO!D198+MARZO!D198</f>
        <v>5</v>
      </c>
      <c r="E198" s="8">
        <f>ENERO!E198+FEBRERO!E198+MARZO!E198</f>
        <v>86</v>
      </c>
      <c r="F198" s="8">
        <f>ENERO!F198+FEBRERO!F198+MARZO!F198</f>
        <v>44</v>
      </c>
      <c r="G198" s="8">
        <f>ENERO!G198+FEBRERO!G198+MARZO!G198</f>
        <v>42</v>
      </c>
    </row>
    <row r="199" spans="1:8" ht="16.5">
      <c r="A199" s="9" t="s">
        <v>16</v>
      </c>
      <c r="B199" s="8">
        <f>ENERO!B199+FEBRERO!B199+MARZO!B199</f>
        <v>3</v>
      </c>
      <c r="C199" s="8">
        <f>ENERO!C199+FEBRERO!C199+MARZO!C199</f>
        <v>3</v>
      </c>
      <c r="D199" s="8">
        <f>ENERO!D199+FEBRERO!D199+MARZO!D199</f>
        <v>0</v>
      </c>
      <c r="E199" s="8">
        <f>ENERO!E199+FEBRERO!E199+MARZO!E199</f>
        <v>29</v>
      </c>
      <c r="F199" s="8">
        <f>ENERO!F199+FEBRERO!F199+MARZO!F199</f>
        <v>13</v>
      </c>
      <c r="G199" s="8">
        <f>ENERO!G199+FEBRERO!G199+MARZO!G199</f>
        <v>16</v>
      </c>
    </row>
    <row r="200" spans="1:8" ht="16.5">
      <c r="A200" s="9" t="s">
        <v>17</v>
      </c>
      <c r="B200" s="8">
        <f>ENERO!B200+FEBRERO!B200+MARZO!B200</f>
        <v>6</v>
      </c>
      <c r="C200" s="8">
        <f>ENERO!C200+FEBRERO!C200+MARZO!C200</f>
        <v>5</v>
      </c>
      <c r="D200" s="8">
        <f>ENERO!D200+FEBRERO!D200+MARZO!D200</f>
        <v>1</v>
      </c>
      <c r="E200" s="8">
        <f>ENERO!E200+FEBRERO!E200+MARZO!E200</f>
        <v>144</v>
      </c>
      <c r="F200" s="8">
        <f>ENERO!F200+FEBRERO!F200+MARZO!F200</f>
        <v>116</v>
      </c>
      <c r="G200" s="8">
        <f>ENERO!G200+FEBRERO!G200+MARZO!G200</f>
        <v>28</v>
      </c>
    </row>
    <row r="201" spans="1:8" ht="16.5">
      <c r="A201" s="9" t="s">
        <v>18</v>
      </c>
      <c r="B201" s="8">
        <f>ENERO!B201+FEBRERO!B201+MARZO!B201</f>
        <v>18</v>
      </c>
      <c r="C201" s="8">
        <f>ENERO!C201+FEBRERO!C201+MARZO!C201</f>
        <v>12</v>
      </c>
      <c r="D201" s="8">
        <f>ENERO!D201+FEBRERO!D201+MARZO!D201</f>
        <v>6</v>
      </c>
      <c r="E201" s="8">
        <f>ENERO!E201+FEBRERO!E201+MARZO!E201</f>
        <v>312</v>
      </c>
      <c r="F201" s="8">
        <f>ENERO!F201+FEBRERO!F201+MARZO!F201</f>
        <v>225</v>
      </c>
      <c r="G201" s="8">
        <f>ENERO!G201+FEBRERO!G201+MARZO!G201</f>
        <v>87</v>
      </c>
    </row>
    <row r="202" spans="1:8" ht="16.5">
      <c r="A202" s="9" t="s">
        <v>19</v>
      </c>
      <c r="B202" s="8">
        <f>ENERO!B202+FEBRERO!B202+MARZO!B202</f>
        <v>3</v>
      </c>
      <c r="C202" s="8">
        <f>ENERO!C202+FEBRERO!C202+MARZO!C202</f>
        <v>2</v>
      </c>
      <c r="D202" s="8">
        <f>ENERO!D202+FEBRERO!D202+MARZO!D202</f>
        <v>1</v>
      </c>
      <c r="E202" s="8">
        <f>ENERO!E202+FEBRERO!E202+MARZO!E202</f>
        <v>198</v>
      </c>
      <c r="F202" s="8">
        <f>ENERO!F202+FEBRERO!F202+MARZO!F202</f>
        <v>99</v>
      </c>
      <c r="G202" s="8">
        <f>ENERO!G202+FEBRERO!G202+MARZO!G202</f>
        <v>99</v>
      </c>
    </row>
  </sheetData>
  <mergeCells count="62">
    <mergeCell ref="A185:I185"/>
    <mergeCell ref="A186:I186"/>
    <mergeCell ref="A189:I189"/>
    <mergeCell ref="A191:A192"/>
    <mergeCell ref="B191:D191"/>
    <mergeCell ref="E191:G191"/>
    <mergeCell ref="A165:I165"/>
    <mergeCell ref="A166:I166"/>
    <mergeCell ref="A169:I169"/>
    <mergeCell ref="A171:A172"/>
    <mergeCell ref="B171:D171"/>
    <mergeCell ref="E171:G171"/>
    <mergeCell ref="A145:I145"/>
    <mergeCell ref="A146:I146"/>
    <mergeCell ref="A149:I149"/>
    <mergeCell ref="A151:A152"/>
    <mergeCell ref="B151:D151"/>
    <mergeCell ref="E151:G151"/>
    <mergeCell ref="A125:I125"/>
    <mergeCell ref="A126:I126"/>
    <mergeCell ref="A129:I129"/>
    <mergeCell ref="A131:A132"/>
    <mergeCell ref="B131:D131"/>
    <mergeCell ref="E131:G131"/>
    <mergeCell ref="A105:I105"/>
    <mergeCell ref="A106:I106"/>
    <mergeCell ref="A109:I109"/>
    <mergeCell ref="A111:A112"/>
    <mergeCell ref="B111:D111"/>
    <mergeCell ref="E111:G111"/>
    <mergeCell ref="A85:I85"/>
    <mergeCell ref="A86:I86"/>
    <mergeCell ref="A89:I89"/>
    <mergeCell ref="A91:A92"/>
    <mergeCell ref="B91:D91"/>
    <mergeCell ref="E91:G91"/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C950-A995-4175-AD24-0A0E1A2840DD}">
  <dimension ref="A1:I202"/>
  <sheetViews>
    <sheetView topLeftCell="A163" workbookViewId="0">
      <selection activeCell="A163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31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562</v>
      </c>
      <c r="C14" s="3">
        <v>322</v>
      </c>
      <c r="D14" s="3">
        <v>240</v>
      </c>
      <c r="E14" s="3">
        <v>7856</v>
      </c>
      <c r="F14" s="3">
        <v>4738</v>
      </c>
      <c r="G14" s="3">
        <v>3118</v>
      </c>
    </row>
    <row r="15" spans="1:9" ht="16.5">
      <c r="A15" s="4" t="s">
        <v>12</v>
      </c>
      <c r="B15" s="4">
        <v>16</v>
      </c>
      <c r="C15" s="4">
        <v>12</v>
      </c>
      <c r="D15" s="4">
        <v>4</v>
      </c>
      <c r="E15" s="4">
        <v>43</v>
      </c>
      <c r="F15" s="4">
        <v>34</v>
      </c>
      <c r="G15" s="4">
        <v>9</v>
      </c>
    </row>
    <row r="16" spans="1:9" ht="16.5">
      <c r="A16" s="4" t="s">
        <v>13</v>
      </c>
      <c r="B16" s="4">
        <v>9</v>
      </c>
      <c r="C16" s="4">
        <v>2</v>
      </c>
      <c r="D16" s="4">
        <v>7</v>
      </c>
      <c r="E16" s="4">
        <v>376</v>
      </c>
      <c r="F16" s="4">
        <v>188</v>
      </c>
      <c r="G16" s="4">
        <v>188</v>
      </c>
    </row>
    <row r="17" spans="1:9" ht="16.5">
      <c r="A17" s="4" t="s">
        <v>14</v>
      </c>
      <c r="B17" s="4">
        <v>27</v>
      </c>
      <c r="C17" s="4">
        <v>11</v>
      </c>
      <c r="D17" s="4">
        <v>16</v>
      </c>
      <c r="E17" s="4">
        <v>738</v>
      </c>
      <c r="F17" s="4">
        <v>382</v>
      </c>
      <c r="G17" s="4">
        <v>356</v>
      </c>
    </row>
    <row r="18" spans="1:9" ht="16.5">
      <c r="A18" s="4" t="s">
        <v>15</v>
      </c>
      <c r="B18" s="4">
        <v>105</v>
      </c>
      <c r="C18" s="4">
        <v>61</v>
      </c>
      <c r="D18" s="4">
        <v>44</v>
      </c>
      <c r="E18" s="4">
        <v>1088</v>
      </c>
      <c r="F18" s="4">
        <v>544</v>
      </c>
      <c r="G18" s="4">
        <v>544</v>
      </c>
    </row>
    <row r="19" spans="1:9" ht="16.5">
      <c r="A19" s="4" t="s">
        <v>16</v>
      </c>
      <c r="B19" s="4">
        <v>31</v>
      </c>
      <c r="C19" s="4">
        <v>17</v>
      </c>
      <c r="D19" s="4">
        <v>14</v>
      </c>
      <c r="E19" s="4">
        <v>716</v>
      </c>
      <c r="F19" s="4">
        <v>354</v>
      </c>
      <c r="G19" s="4">
        <v>362</v>
      </c>
    </row>
    <row r="20" spans="1:9" ht="16.5">
      <c r="A20" s="4" t="s">
        <v>17</v>
      </c>
      <c r="B20" s="4">
        <v>67</v>
      </c>
      <c r="C20" s="4">
        <v>35</v>
      </c>
      <c r="D20" s="4">
        <v>32</v>
      </c>
      <c r="E20" s="4">
        <v>1172</v>
      </c>
      <c r="F20" s="4">
        <v>869</v>
      </c>
      <c r="G20" s="4">
        <v>303</v>
      </c>
    </row>
    <row r="21" spans="1:9" ht="16.5">
      <c r="A21" s="4" t="s">
        <v>18</v>
      </c>
      <c r="B21" s="4">
        <v>230</v>
      </c>
      <c r="C21" s="4">
        <v>142</v>
      </c>
      <c r="D21" s="4">
        <v>88</v>
      </c>
      <c r="E21" s="4">
        <v>2480</v>
      </c>
      <c r="F21" s="4">
        <v>1693</v>
      </c>
      <c r="G21" s="4">
        <v>787</v>
      </c>
    </row>
    <row r="22" spans="1:9" ht="16.5">
      <c r="A22" s="4" t="s">
        <v>19</v>
      </c>
      <c r="B22" s="4">
        <v>77</v>
      </c>
      <c r="C22" s="4">
        <v>42</v>
      </c>
      <c r="D22" s="4">
        <v>35</v>
      </c>
      <c r="E22" s="4">
        <v>1243</v>
      </c>
      <c r="F22" s="4">
        <v>674</v>
      </c>
      <c r="G22" s="4">
        <v>569</v>
      </c>
    </row>
    <row r="23" spans="1:9" ht="15" customHeight="1"/>
    <row r="25" spans="1:9" ht="18" customHeight="1">
      <c r="A25" s="18" t="s">
        <v>31</v>
      </c>
      <c r="B25" s="16"/>
      <c r="C25" s="16"/>
      <c r="D25" s="16"/>
      <c r="E25" s="16"/>
      <c r="F25" s="16"/>
      <c r="G25" s="16"/>
      <c r="H25" s="16"/>
      <c r="I25" s="16"/>
    </row>
    <row r="26" spans="1:9" ht="18" customHeight="1">
      <c r="A26" s="18" t="s">
        <v>20</v>
      </c>
      <c r="B26" s="16"/>
      <c r="C26" s="16"/>
      <c r="D26" s="16"/>
      <c r="E26" s="16"/>
      <c r="F26" s="16"/>
      <c r="G26" s="16"/>
      <c r="H26" s="16"/>
      <c r="I26" s="16"/>
    </row>
    <row r="27" spans="1:9" ht="12.2" customHeight="1"/>
    <row r="28" spans="1:9" ht="15.4" customHeight="1"/>
    <row r="29" spans="1:9" ht="18" customHeight="1">
      <c r="A29" s="19" t="s">
        <v>3</v>
      </c>
      <c r="B29" s="16"/>
      <c r="C29" s="16"/>
      <c r="D29" s="16"/>
      <c r="E29" s="16"/>
      <c r="F29" s="16"/>
      <c r="G29" s="16"/>
      <c r="H29" s="16"/>
      <c r="I29" s="16"/>
    </row>
    <row r="30" spans="1:9" ht="8.4499999999999993" customHeight="1"/>
    <row r="31" spans="1:9">
      <c r="A31" s="11" t="s">
        <v>4</v>
      </c>
      <c r="B31" s="13" t="s">
        <v>5</v>
      </c>
      <c r="C31" s="14"/>
      <c r="D31" s="15"/>
      <c r="E31" s="13" t="s">
        <v>6</v>
      </c>
      <c r="F31" s="14"/>
      <c r="G31" s="15"/>
    </row>
    <row r="32" spans="1:9">
      <c r="A32" s="12"/>
      <c r="B32" s="1" t="s">
        <v>7</v>
      </c>
      <c r="C32" s="1" t="s">
        <v>8</v>
      </c>
      <c r="D32" s="1" t="s">
        <v>9</v>
      </c>
      <c r="E32" s="1" t="s">
        <v>7</v>
      </c>
      <c r="F32" s="1" t="s">
        <v>8</v>
      </c>
      <c r="G32" s="1" t="s">
        <v>9</v>
      </c>
    </row>
    <row r="33" spans="1:9" ht="16.5">
      <c r="A33" s="2" t="s">
        <v>10</v>
      </c>
      <c r="B33" s="2" t="s">
        <v>10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</row>
    <row r="34" spans="1:9" ht="16.5">
      <c r="A34" s="3" t="s">
        <v>11</v>
      </c>
      <c r="B34" s="3">
        <v>443</v>
      </c>
      <c r="C34" s="3">
        <v>261</v>
      </c>
      <c r="D34" s="3">
        <v>182</v>
      </c>
      <c r="E34" s="3">
        <v>4606</v>
      </c>
      <c r="F34" s="3">
        <v>2863</v>
      </c>
      <c r="G34" s="3">
        <v>1743</v>
      </c>
    </row>
    <row r="35" spans="1:9" ht="16.5">
      <c r="A35" s="4" t="s">
        <v>12</v>
      </c>
      <c r="B35" s="4">
        <v>10</v>
      </c>
      <c r="C35" s="4">
        <v>9</v>
      </c>
      <c r="D35" s="4">
        <v>1</v>
      </c>
      <c r="E35" s="4">
        <v>29</v>
      </c>
      <c r="F35" s="4">
        <v>25</v>
      </c>
      <c r="G35" s="4">
        <v>4</v>
      </c>
    </row>
    <row r="36" spans="1:9" ht="16.5">
      <c r="A36" s="4" t="s">
        <v>13</v>
      </c>
      <c r="B36" s="4">
        <v>2</v>
      </c>
      <c r="C36" s="4">
        <v>0</v>
      </c>
      <c r="D36" s="4">
        <v>2</v>
      </c>
      <c r="E36" s="4">
        <v>238</v>
      </c>
      <c r="F36" s="4">
        <v>107</v>
      </c>
      <c r="G36" s="4">
        <v>131</v>
      </c>
    </row>
    <row r="37" spans="1:9" ht="16.5">
      <c r="A37" s="4" t="s">
        <v>14</v>
      </c>
      <c r="B37" s="4">
        <v>20</v>
      </c>
      <c r="C37" s="4">
        <v>7</v>
      </c>
      <c r="D37" s="4">
        <v>13</v>
      </c>
      <c r="E37" s="4">
        <v>440</v>
      </c>
      <c r="F37" s="4">
        <v>230</v>
      </c>
      <c r="G37" s="4">
        <v>210</v>
      </c>
    </row>
    <row r="38" spans="1:9" ht="16.5">
      <c r="A38" s="4" t="s">
        <v>15</v>
      </c>
      <c r="B38" s="4">
        <v>70</v>
      </c>
      <c r="C38" s="4">
        <v>41</v>
      </c>
      <c r="D38" s="4">
        <v>29</v>
      </c>
      <c r="E38" s="4">
        <v>679</v>
      </c>
      <c r="F38" s="4">
        <v>356</v>
      </c>
      <c r="G38" s="4">
        <v>323</v>
      </c>
    </row>
    <row r="39" spans="1:9" ht="16.5">
      <c r="A39" s="4" t="s">
        <v>16</v>
      </c>
      <c r="B39" s="4">
        <v>27</v>
      </c>
      <c r="C39" s="4">
        <v>15</v>
      </c>
      <c r="D39" s="4">
        <v>12</v>
      </c>
      <c r="E39" s="4">
        <v>402</v>
      </c>
      <c r="F39" s="4">
        <v>231</v>
      </c>
      <c r="G39" s="4">
        <v>171</v>
      </c>
    </row>
    <row r="40" spans="1:9" ht="16.5">
      <c r="A40" s="4" t="s">
        <v>17</v>
      </c>
      <c r="B40" s="4">
        <v>56</v>
      </c>
      <c r="C40" s="4">
        <v>30</v>
      </c>
      <c r="D40" s="4">
        <v>26</v>
      </c>
      <c r="E40" s="4">
        <v>814</v>
      </c>
      <c r="F40" s="4">
        <v>612</v>
      </c>
      <c r="G40" s="4">
        <v>202</v>
      </c>
    </row>
    <row r="41" spans="1:9" ht="16.5">
      <c r="A41" s="4" t="s">
        <v>18</v>
      </c>
      <c r="B41" s="4">
        <v>194</v>
      </c>
      <c r="C41" s="4">
        <v>123</v>
      </c>
      <c r="D41" s="4">
        <v>71</v>
      </c>
      <c r="E41" s="4">
        <v>1503</v>
      </c>
      <c r="F41" s="4">
        <v>1054</v>
      </c>
      <c r="G41" s="4">
        <v>449</v>
      </c>
    </row>
    <row r="42" spans="1:9" ht="16.5">
      <c r="A42" s="4" t="s">
        <v>19</v>
      </c>
      <c r="B42" s="4">
        <v>64</v>
      </c>
      <c r="C42" s="4">
        <v>36</v>
      </c>
      <c r="D42" s="4">
        <v>28</v>
      </c>
      <c r="E42" s="4">
        <v>501</v>
      </c>
      <c r="F42" s="4">
        <v>248</v>
      </c>
      <c r="G42" s="4">
        <v>253</v>
      </c>
    </row>
    <row r="45" spans="1:9" ht="18" customHeight="1">
      <c r="A45" s="18" t="s">
        <v>31</v>
      </c>
      <c r="B45" s="16"/>
      <c r="C45" s="16"/>
      <c r="D45" s="16"/>
      <c r="E45" s="16"/>
      <c r="F45" s="16"/>
      <c r="G45" s="16"/>
      <c r="H45" s="16"/>
      <c r="I45" s="16"/>
    </row>
    <row r="46" spans="1:9" ht="18" customHeight="1">
      <c r="A46" s="18" t="s">
        <v>21</v>
      </c>
      <c r="B46" s="16"/>
      <c r="C46" s="16"/>
      <c r="D46" s="16"/>
      <c r="E46" s="16"/>
      <c r="F46" s="16"/>
      <c r="G46" s="16"/>
      <c r="H46" s="16"/>
      <c r="I46" s="16"/>
    </row>
    <row r="47" spans="1:9" ht="12.2" customHeight="1"/>
    <row r="48" spans="1:9" ht="15.4" customHeight="1"/>
    <row r="49" spans="1:9" ht="18" customHeight="1">
      <c r="A49" s="19" t="s">
        <v>3</v>
      </c>
      <c r="B49" s="16"/>
      <c r="C49" s="16"/>
      <c r="D49" s="16"/>
      <c r="E49" s="16"/>
      <c r="F49" s="16"/>
      <c r="G49" s="16"/>
      <c r="H49" s="16"/>
      <c r="I49" s="16"/>
    </row>
    <row r="50" spans="1:9" ht="8.4499999999999993" customHeight="1"/>
    <row r="51" spans="1:9">
      <c r="A51" s="11" t="s">
        <v>4</v>
      </c>
      <c r="B51" s="13" t="s">
        <v>5</v>
      </c>
      <c r="C51" s="14"/>
      <c r="D51" s="15"/>
      <c r="E51" s="13" t="s">
        <v>6</v>
      </c>
      <c r="F51" s="14"/>
      <c r="G51" s="15"/>
    </row>
    <row r="52" spans="1:9">
      <c r="A52" s="12"/>
      <c r="B52" s="1" t="s">
        <v>7</v>
      </c>
      <c r="C52" s="1" t="s">
        <v>8</v>
      </c>
      <c r="D52" s="1" t="s">
        <v>9</v>
      </c>
      <c r="E52" s="1" t="s">
        <v>7</v>
      </c>
      <c r="F52" s="1" t="s">
        <v>8</v>
      </c>
      <c r="G52" s="1" t="s">
        <v>9</v>
      </c>
    </row>
    <row r="53" spans="1:9" ht="16.5">
      <c r="A53" s="2" t="s">
        <v>10</v>
      </c>
      <c r="B53" s="2" t="s">
        <v>10</v>
      </c>
      <c r="C53" s="2" t="s">
        <v>10</v>
      </c>
      <c r="D53" s="2" t="s">
        <v>10</v>
      </c>
      <c r="E53" s="2" t="s">
        <v>10</v>
      </c>
      <c r="F53" s="2" t="s">
        <v>10</v>
      </c>
      <c r="G53" s="2" t="s">
        <v>10</v>
      </c>
    </row>
    <row r="54" spans="1:9" ht="16.5">
      <c r="A54" s="3" t="s">
        <v>11</v>
      </c>
      <c r="B54" s="3">
        <v>17</v>
      </c>
      <c r="C54" s="3">
        <v>10</v>
      </c>
      <c r="D54" s="3">
        <v>7</v>
      </c>
      <c r="E54" s="3">
        <v>270</v>
      </c>
      <c r="F54" s="3">
        <v>158</v>
      </c>
      <c r="G54" s="3">
        <v>112</v>
      </c>
    </row>
    <row r="55" spans="1:9" ht="16.5">
      <c r="A55" s="4" t="s">
        <v>12</v>
      </c>
      <c r="B55" s="4">
        <v>2</v>
      </c>
      <c r="C55" s="4">
        <v>2</v>
      </c>
      <c r="D55" s="4">
        <v>0</v>
      </c>
      <c r="E55" s="4">
        <v>3</v>
      </c>
      <c r="F55" s="4">
        <v>3</v>
      </c>
      <c r="G55" s="4">
        <v>0</v>
      </c>
    </row>
    <row r="56" spans="1:9" ht="16.5">
      <c r="A56" s="4" t="s">
        <v>13</v>
      </c>
      <c r="B56" s="4">
        <v>0</v>
      </c>
      <c r="C56" s="4">
        <v>0</v>
      </c>
      <c r="D56" s="4">
        <v>0</v>
      </c>
      <c r="E56" s="4">
        <v>23</v>
      </c>
      <c r="F56" s="4">
        <v>10</v>
      </c>
      <c r="G56" s="4">
        <v>13</v>
      </c>
    </row>
    <row r="57" spans="1:9" ht="16.5">
      <c r="A57" s="4" t="s">
        <v>14</v>
      </c>
      <c r="B57" s="4">
        <v>1</v>
      </c>
      <c r="C57" s="4">
        <v>1</v>
      </c>
      <c r="D57" s="4">
        <v>0</v>
      </c>
      <c r="E57" s="4">
        <v>30</v>
      </c>
      <c r="F57" s="4">
        <v>19</v>
      </c>
      <c r="G57" s="4">
        <v>11</v>
      </c>
    </row>
    <row r="58" spans="1:9" ht="16.5">
      <c r="A58" s="4" t="s">
        <v>15</v>
      </c>
      <c r="B58" s="4">
        <v>6</v>
      </c>
      <c r="C58" s="4">
        <v>3</v>
      </c>
      <c r="D58" s="4">
        <v>3</v>
      </c>
      <c r="E58" s="4">
        <v>31</v>
      </c>
      <c r="F58" s="4">
        <v>14</v>
      </c>
      <c r="G58" s="4">
        <v>17</v>
      </c>
    </row>
    <row r="59" spans="1:9" ht="16.5">
      <c r="A59" s="4" t="s">
        <v>16</v>
      </c>
      <c r="B59" s="4">
        <v>0</v>
      </c>
      <c r="C59" s="4">
        <v>0</v>
      </c>
      <c r="D59" s="4">
        <v>0</v>
      </c>
      <c r="E59" s="4">
        <v>16</v>
      </c>
      <c r="F59" s="4">
        <v>5</v>
      </c>
      <c r="G59" s="4">
        <v>11</v>
      </c>
    </row>
    <row r="60" spans="1:9" ht="16.5">
      <c r="A60" s="4" t="s">
        <v>17</v>
      </c>
      <c r="B60" s="4">
        <v>2</v>
      </c>
      <c r="C60" s="4">
        <v>1</v>
      </c>
      <c r="D60" s="4">
        <v>1</v>
      </c>
      <c r="E60" s="4">
        <v>34</v>
      </c>
      <c r="F60" s="4">
        <v>25</v>
      </c>
      <c r="G60" s="4">
        <v>9</v>
      </c>
    </row>
    <row r="61" spans="1:9" ht="16.5">
      <c r="A61" s="4" t="s">
        <v>18</v>
      </c>
      <c r="B61" s="4">
        <v>3</v>
      </c>
      <c r="C61" s="4">
        <v>1</v>
      </c>
      <c r="D61" s="4">
        <v>2</v>
      </c>
      <c r="E61" s="4">
        <v>90</v>
      </c>
      <c r="F61" s="4">
        <v>59</v>
      </c>
      <c r="G61" s="4">
        <v>31</v>
      </c>
    </row>
    <row r="62" spans="1:9" ht="16.5">
      <c r="A62" s="4" t="s">
        <v>19</v>
      </c>
      <c r="B62" s="4">
        <v>3</v>
      </c>
      <c r="C62" s="4">
        <v>2</v>
      </c>
      <c r="D62" s="4">
        <v>1</v>
      </c>
      <c r="E62" s="4">
        <v>43</v>
      </c>
      <c r="F62" s="4">
        <v>23</v>
      </c>
      <c r="G62" s="4">
        <v>20</v>
      </c>
    </row>
    <row r="65" spans="1:9" ht="18" customHeight="1">
      <c r="A65" s="18" t="s">
        <v>31</v>
      </c>
      <c r="B65" s="16"/>
      <c r="C65" s="16"/>
      <c r="D65" s="16"/>
      <c r="E65" s="16"/>
      <c r="F65" s="16"/>
      <c r="G65" s="16"/>
      <c r="H65" s="16"/>
      <c r="I65" s="16"/>
    </row>
    <row r="66" spans="1:9" ht="18" customHeight="1">
      <c r="A66" s="18" t="s">
        <v>22</v>
      </c>
      <c r="B66" s="16"/>
      <c r="C66" s="16"/>
      <c r="D66" s="16"/>
      <c r="E66" s="16"/>
      <c r="F66" s="16"/>
      <c r="G66" s="16"/>
      <c r="H66" s="16"/>
      <c r="I66" s="16"/>
    </row>
    <row r="67" spans="1:9" ht="12.2" customHeight="1"/>
    <row r="68" spans="1:9" ht="15.4" customHeight="1"/>
    <row r="69" spans="1:9" ht="18" customHeight="1">
      <c r="A69" s="19" t="s">
        <v>3</v>
      </c>
      <c r="B69" s="16"/>
      <c r="C69" s="16"/>
      <c r="D69" s="16"/>
      <c r="E69" s="16"/>
      <c r="F69" s="16"/>
      <c r="G69" s="16"/>
      <c r="H69" s="16"/>
      <c r="I69" s="16"/>
    </row>
    <row r="70" spans="1:9" ht="8.4499999999999993" customHeight="1"/>
    <row r="71" spans="1:9">
      <c r="A71" s="11" t="s">
        <v>4</v>
      </c>
      <c r="B71" s="13" t="s">
        <v>5</v>
      </c>
      <c r="C71" s="14"/>
      <c r="D71" s="15"/>
      <c r="E71" s="13" t="s">
        <v>6</v>
      </c>
      <c r="F71" s="14"/>
      <c r="G71" s="15"/>
    </row>
    <row r="72" spans="1:9">
      <c r="A72" s="12"/>
      <c r="B72" s="1" t="s">
        <v>7</v>
      </c>
      <c r="C72" s="1" t="s">
        <v>8</v>
      </c>
      <c r="D72" s="1" t="s">
        <v>9</v>
      </c>
      <c r="E72" s="1" t="s">
        <v>7</v>
      </c>
      <c r="F72" s="1" t="s">
        <v>8</v>
      </c>
      <c r="G72" s="1" t="s">
        <v>9</v>
      </c>
    </row>
    <row r="73" spans="1:9" ht="16.5">
      <c r="A73" s="2" t="s">
        <v>10</v>
      </c>
      <c r="B73" s="2" t="s">
        <v>10</v>
      </c>
      <c r="C73" s="2" t="s">
        <v>10</v>
      </c>
      <c r="D73" s="2" t="s">
        <v>10</v>
      </c>
      <c r="E73" s="2" t="s">
        <v>10</v>
      </c>
      <c r="F73" s="2" t="s">
        <v>10</v>
      </c>
      <c r="G73" s="2" t="s">
        <v>10</v>
      </c>
    </row>
    <row r="74" spans="1:9" ht="16.5">
      <c r="A74" s="3" t="s">
        <v>11</v>
      </c>
      <c r="B74" s="3">
        <v>0</v>
      </c>
      <c r="C74" s="3">
        <v>0</v>
      </c>
      <c r="D74" s="3">
        <v>0</v>
      </c>
      <c r="E74" s="3">
        <v>61</v>
      </c>
      <c r="F74" s="3">
        <v>29</v>
      </c>
      <c r="G74" s="3">
        <v>32</v>
      </c>
    </row>
    <row r="75" spans="1:9" ht="16.5">
      <c r="A75" s="4" t="s">
        <v>12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9" ht="16.5">
      <c r="A76" s="4" t="s">
        <v>13</v>
      </c>
      <c r="B76" s="4">
        <v>0</v>
      </c>
      <c r="C76" s="4">
        <v>0</v>
      </c>
      <c r="D76" s="4">
        <v>0</v>
      </c>
      <c r="E76" s="4">
        <v>3</v>
      </c>
      <c r="F76" s="4">
        <v>3</v>
      </c>
      <c r="G76" s="4">
        <v>0</v>
      </c>
    </row>
    <row r="77" spans="1:9" ht="16.5">
      <c r="A77" s="4" t="s">
        <v>14</v>
      </c>
      <c r="B77" s="4">
        <v>0</v>
      </c>
      <c r="C77" s="4">
        <v>0</v>
      </c>
      <c r="D77" s="4">
        <v>0</v>
      </c>
      <c r="E77" s="4">
        <v>9</v>
      </c>
      <c r="F77" s="4">
        <v>3</v>
      </c>
      <c r="G77" s="4">
        <v>6</v>
      </c>
    </row>
    <row r="78" spans="1:9" ht="16.5">
      <c r="A78" s="4" t="s">
        <v>15</v>
      </c>
      <c r="B78" s="4">
        <v>0</v>
      </c>
      <c r="C78" s="4">
        <v>0</v>
      </c>
      <c r="D78" s="4">
        <v>0</v>
      </c>
      <c r="E78" s="4">
        <v>9</v>
      </c>
      <c r="F78" s="4">
        <v>6</v>
      </c>
      <c r="G78" s="4">
        <v>3</v>
      </c>
    </row>
    <row r="79" spans="1:9" ht="16.5">
      <c r="A79" s="4" t="s">
        <v>16</v>
      </c>
      <c r="B79" s="4">
        <v>0</v>
      </c>
      <c r="C79" s="4">
        <v>0</v>
      </c>
      <c r="D79" s="4">
        <v>0</v>
      </c>
      <c r="E79" s="4">
        <v>3</v>
      </c>
      <c r="F79" s="4">
        <v>0</v>
      </c>
      <c r="G79" s="4">
        <v>3</v>
      </c>
    </row>
    <row r="80" spans="1:9" ht="16.5">
      <c r="A80" s="4" t="s">
        <v>17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9" ht="16.5">
      <c r="A81" s="4" t="s">
        <v>18</v>
      </c>
      <c r="B81" s="4">
        <v>0</v>
      </c>
      <c r="C81" s="4">
        <v>0</v>
      </c>
      <c r="D81" s="4">
        <v>0</v>
      </c>
      <c r="E81" s="4">
        <v>7</v>
      </c>
      <c r="F81" s="4">
        <v>6</v>
      </c>
      <c r="G81" s="4">
        <v>1</v>
      </c>
    </row>
    <row r="82" spans="1:9" ht="16.5">
      <c r="A82" s="4" t="s">
        <v>19</v>
      </c>
      <c r="B82" s="4">
        <v>0</v>
      </c>
      <c r="C82" s="4">
        <v>0</v>
      </c>
      <c r="D82" s="4">
        <v>0</v>
      </c>
      <c r="E82" s="4">
        <v>30</v>
      </c>
      <c r="F82" s="4">
        <v>11</v>
      </c>
      <c r="G82" s="4">
        <v>19</v>
      </c>
    </row>
    <row r="85" spans="1:9" ht="18" customHeight="1">
      <c r="A85" s="18" t="s">
        <v>31</v>
      </c>
      <c r="B85" s="16"/>
      <c r="C85" s="16"/>
      <c r="D85" s="16"/>
      <c r="E85" s="16"/>
      <c r="F85" s="16"/>
      <c r="G85" s="16"/>
      <c r="H85" s="16"/>
      <c r="I85" s="16"/>
    </row>
    <row r="86" spans="1:9" ht="18" customHeight="1">
      <c r="A86" s="18" t="s">
        <v>23</v>
      </c>
      <c r="B86" s="16"/>
      <c r="C86" s="16"/>
      <c r="D86" s="16"/>
      <c r="E86" s="16"/>
      <c r="F86" s="16"/>
      <c r="G86" s="16"/>
      <c r="H86" s="16"/>
      <c r="I86" s="16"/>
    </row>
    <row r="87" spans="1:9" ht="12.2" customHeight="1"/>
    <row r="88" spans="1:9" ht="15.4" customHeight="1"/>
    <row r="89" spans="1:9" ht="18" customHeight="1">
      <c r="A89" s="19" t="s">
        <v>3</v>
      </c>
      <c r="B89" s="16"/>
      <c r="C89" s="16"/>
      <c r="D89" s="16"/>
      <c r="E89" s="16"/>
      <c r="F89" s="16"/>
      <c r="G89" s="16"/>
      <c r="H89" s="16"/>
      <c r="I89" s="16"/>
    </row>
    <row r="90" spans="1:9" ht="8.4499999999999993" customHeight="1"/>
    <row r="91" spans="1:9">
      <c r="A91" s="11" t="s">
        <v>4</v>
      </c>
      <c r="B91" s="13" t="s">
        <v>5</v>
      </c>
      <c r="C91" s="14"/>
      <c r="D91" s="15"/>
      <c r="E91" s="13" t="s">
        <v>6</v>
      </c>
      <c r="F91" s="14"/>
      <c r="G91" s="15"/>
    </row>
    <row r="92" spans="1:9">
      <c r="A92" s="12"/>
      <c r="B92" s="1" t="s">
        <v>7</v>
      </c>
      <c r="C92" s="1" t="s">
        <v>8</v>
      </c>
      <c r="D92" s="1" t="s">
        <v>9</v>
      </c>
      <c r="E92" s="1" t="s">
        <v>7</v>
      </c>
      <c r="F92" s="1" t="s">
        <v>8</v>
      </c>
      <c r="G92" s="1" t="s">
        <v>9</v>
      </c>
    </row>
    <row r="93" spans="1:9" ht="16.5">
      <c r="A93" s="2" t="s">
        <v>10</v>
      </c>
      <c r="B93" s="2" t="s">
        <v>10</v>
      </c>
      <c r="C93" s="2" t="s">
        <v>10</v>
      </c>
      <c r="D93" s="2" t="s">
        <v>10</v>
      </c>
      <c r="E93" s="2" t="s">
        <v>10</v>
      </c>
      <c r="F93" s="2" t="s">
        <v>10</v>
      </c>
      <c r="G93" s="2" t="s">
        <v>10</v>
      </c>
    </row>
    <row r="94" spans="1:9" ht="16.5">
      <c r="A94" s="3" t="s">
        <v>11</v>
      </c>
      <c r="B94" s="3">
        <v>13</v>
      </c>
      <c r="C94" s="3">
        <v>6</v>
      </c>
      <c r="D94" s="3">
        <v>7</v>
      </c>
      <c r="E94" s="3">
        <v>431</v>
      </c>
      <c r="F94" s="3">
        <v>218</v>
      </c>
      <c r="G94" s="3">
        <v>213</v>
      </c>
    </row>
    <row r="95" spans="1:9" ht="16.5">
      <c r="A95" s="4" t="s">
        <v>12</v>
      </c>
      <c r="B95" s="4">
        <v>1</v>
      </c>
      <c r="C95" s="4">
        <v>1</v>
      </c>
      <c r="D95" s="4">
        <v>0</v>
      </c>
      <c r="E95" s="4">
        <v>2</v>
      </c>
      <c r="F95" s="4">
        <v>2</v>
      </c>
      <c r="G95" s="4">
        <v>0</v>
      </c>
    </row>
    <row r="96" spans="1:9" ht="16.5">
      <c r="A96" s="4" t="s">
        <v>13</v>
      </c>
      <c r="B96" s="4">
        <v>1</v>
      </c>
      <c r="C96" s="4">
        <v>1</v>
      </c>
      <c r="D96" s="4">
        <v>0</v>
      </c>
      <c r="E96" s="4">
        <v>13</v>
      </c>
      <c r="F96" s="4">
        <v>5</v>
      </c>
      <c r="G96" s="4">
        <v>8</v>
      </c>
    </row>
    <row r="97" spans="1:9" ht="16.5">
      <c r="A97" s="4" t="s">
        <v>14</v>
      </c>
      <c r="B97" s="4">
        <v>1</v>
      </c>
      <c r="C97" s="4">
        <v>0</v>
      </c>
      <c r="D97" s="4">
        <v>1</v>
      </c>
      <c r="E97" s="4">
        <v>58</v>
      </c>
      <c r="F97" s="4">
        <v>25</v>
      </c>
      <c r="G97" s="4">
        <v>33</v>
      </c>
    </row>
    <row r="98" spans="1:9" ht="16.5">
      <c r="A98" s="4" t="s">
        <v>15</v>
      </c>
      <c r="B98" s="4">
        <v>5</v>
      </c>
      <c r="C98" s="4">
        <v>3</v>
      </c>
      <c r="D98" s="4">
        <v>2</v>
      </c>
      <c r="E98" s="4">
        <v>45</v>
      </c>
      <c r="F98" s="4">
        <v>17</v>
      </c>
      <c r="G98" s="4">
        <v>28</v>
      </c>
    </row>
    <row r="99" spans="1:9" ht="16.5">
      <c r="A99" s="4" t="s">
        <v>16</v>
      </c>
      <c r="B99" s="4">
        <v>2</v>
      </c>
      <c r="C99" s="4">
        <v>1</v>
      </c>
      <c r="D99" s="4">
        <v>1</v>
      </c>
      <c r="E99" s="4">
        <v>19</v>
      </c>
      <c r="F99" s="4">
        <v>6</v>
      </c>
      <c r="G99" s="4">
        <v>13</v>
      </c>
    </row>
    <row r="100" spans="1:9" ht="16.5">
      <c r="A100" s="4" t="s">
        <v>17</v>
      </c>
      <c r="B100" s="4">
        <v>0</v>
      </c>
      <c r="C100" s="4">
        <v>0</v>
      </c>
      <c r="D100" s="4">
        <v>0</v>
      </c>
      <c r="E100" s="4">
        <v>29</v>
      </c>
      <c r="F100" s="4">
        <v>16</v>
      </c>
      <c r="G100" s="4">
        <v>13</v>
      </c>
    </row>
    <row r="101" spans="1:9" ht="16.5">
      <c r="A101" s="4" t="s">
        <v>18</v>
      </c>
      <c r="B101" s="4">
        <v>1</v>
      </c>
      <c r="C101" s="4">
        <v>0</v>
      </c>
      <c r="D101" s="4">
        <v>1</v>
      </c>
      <c r="E101" s="4">
        <v>152</v>
      </c>
      <c r="F101" s="4">
        <v>94</v>
      </c>
      <c r="G101" s="4">
        <v>58</v>
      </c>
    </row>
    <row r="102" spans="1:9" ht="16.5">
      <c r="A102" s="4" t="s">
        <v>19</v>
      </c>
      <c r="B102" s="4">
        <v>2</v>
      </c>
      <c r="C102" s="4">
        <v>0</v>
      </c>
      <c r="D102" s="4">
        <v>2</v>
      </c>
      <c r="E102" s="4">
        <v>113</v>
      </c>
      <c r="F102" s="4">
        <v>53</v>
      </c>
      <c r="G102" s="4">
        <v>60</v>
      </c>
    </row>
    <row r="105" spans="1:9" ht="18" customHeight="1">
      <c r="A105" s="18" t="s">
        <v>31</v>
      </c>
      <c r="B105" s="16"/>
      <c r="C105" s="16"/>
      <c r="D105" s="16"/>
      <c r="E105" s="16"/>
      <c r="F105" s="16"/>
      <c r="G105" s="16"/>
      <c r="H105" s="16"/>
      <c r="I105" s="16"/>
    </row>
    <row r="106" spans="1:9" ht="18" customHeight="1">
      <c r="A106" s="18" t="s">
        <v>24</v>
      </c>
      <c r="B106" s="16"/>
      <c r="C106" s="16"/>
      <c r="D106" s="16"/>
      <c r="E106" s="16"/>
      <c r="F106" s="16"/>
      <c r="G106" s="16"/>
      <c r="H106" s="16"/>
      <c r="I106" s="16"/>
    </row>
    <row r="107" spans="1:9" ht="12.2" customHeight="1"/>
    <row r="108" spans="1:9" ht="15.4" customHeight="1"/>
    <row r="109" spans="1:9" ht="18" customHeight="1">
      <c r="A109" s="19" t="s">
        <v>3</v>
      </c>
      <c r="B109" s="16"/>
      <c r="C109" s="16"/>
      <c r="D109" s="16"/>
      <c r="E109" s="16"/>
      <c r="F109" s="16"/>
      <c r="G109" s="16"/>
      <c r="H109" s="16"/>
      <c r="I109" s="16"/>
    </row>
    <row r="110" spans="1:9" ht="8.4499999999999993" customHeight="1"/>
    <row r="111" spans="1:9">
      <c r="A111" s="11" t="s">
        <v>4</v>
      </c>
      <c r="B111" s="13" t="s">
        <v>5</v>
      </c>
      <c r="C111" s="14"/>
      <c r="D111" s="15"/>
      <c r="E111" s="13" t="s">
        <v>6</v>
      </c>
      <c r="F111" s="14"/>
      <c r="G111" s="15"/>
    </row>
    <row r="112" spans="1:9">
      <c r="A112" s="12"/>
      <c r="B112" s="1" t="s">
        <v>7</v>
      </c>
      <c r="C112" s="1" t="s">
        <v>8</v>
      </c>
      <c r="D112" s="1" t="s">
        <v>9</v>
      </c>
      <c r="E112" s="1" t="s">
        <v>7</v>
      </c>
      <c r="F112" s="1" t="s">
        <v>8</v>
      </c>
      <c r="G112" s="1" t="s">
        <v>9</v>
      </c>
    </row>
    <row r="113" spans="1:9" ht="16.5">
      <c r="A113" s="2" t="s">
        <v>10</v>
      </c>
      <c r="B113" s="2" t="s">
        <v>10</v>
      </c>
      <c r="C113" s="2" t="s">
        <v>10</v>
      </c>
      <c r="D113" s="2" t="s">
        <v>10</v>
      </c>
      <c r="E113" s="2" t="s">
        <v>10</v>
      </c>
      <c r="F113" s="2" t="s">
        <v>10</v>
      </c>
      <c r="G113" s="2" t="s">
        <v>10</v>
      </c>
    </row>
    <row r="114" spans="1:9" ht="16.5">
      <c r="A114" s="3" t="s">
        <v>11</v>
      </c>
      <c r="B114" s="3">
        <v>14</v>
      </c>
      <c r="C114" s="3">
        <v>5</v>
      </c>
      <c r="D114" s="3">
        <v>9</v>
      </c>
      <c r="E114" s="3">
        <v>542</v>
      </c>
      <c r="F114" s="3">
        <v>294</v>
      </c>
      <c r="G114" s="3">
        <v>248</v>
      </c>
    </row>
    <row r="115" spans="1:9" ht="16.5">
      <c r="A115" s="4" t="s">
        <v>12</v>
      </c>
      <c r="B115" s="4">
        <v>1</v>
      </c>
      <c r="C115" s="4">
        <v>0</v>
      </c>
      <c r="D115" s="4">
        <v>1</v>
      </c>
      <c r="E115" s="4">
        <v>1</v>
      </c>
      <c r="F115" s="4">
        <v>0</v>
      </c>
      <c r="G115" s="4">
        <v>1</v>
      </c>
    </row>
    <row r="116" spans="1:9" ht="16.5">
      <c r="A116" s="4" t="s">
        <v>13</v>
      </c>
      <c r="B116" s="4">
        <v>1</v>
      </c>
      <c r="C116" s="4">
        <v>0</v>
      </c>
      <c r="D116" s="4">
        <v>1</v>
      </c>
      <c r="E116" s="4">
        <v>24</v>
      </c>
      <c r="F116" s="4">
        <v>16</v>
      </c>
      <c r="G116" s="4">
        <v>8</v>
      </c>
    </row>
    <row r="117" spans="1:9" ht="16.5">
      <c r="A117" s="4" t="s">
        <v>14</v>
      </c>
      <c r="B117" s="4">
        <v>2</v>
      </c>
      <c r="C117" s="4">
        <v>2</v>
      </c>
      <c r="D117" s="4">
        <v>0</v>
      </c>
      <c r="E117" s="4">
        <v>57</v>
      </c>
      <c r="F117" s="4">
        <v>24</v>
      </c>
      <c r="G117" s="4">
        <v>33</v>
      </c>
    </row>
    <row r="118" spans="1:9" ht="16.5">
      <c r="A118" s="4" t="s">
        <v>15</v>
      </c>
      <c r="B118" s="4">
        <v>0</v>
      </c>
      <c r="C118" s="4">
        <v>0</v>
      </c>
      <c r="D118" s="4">
        <v>0</v>
      </c>
      <c r="E118" s="4">
        <v>91</v>
      </c>
      <c r="F118" s="4">
        <v>50</v>
      </c>
      <c r="G118" s="4">
        <v>41</v>
      </c>
    </row>
    <row r="119" spans="1:9" ht="16.5">
      <c r="A119" s="4" t="s">
        <v>16</v>
      </c>
      <c r="B119" s="4">
        <v>1</v>
      </c>
      <c r="C119" s="4">
        <v>0</v>
      </c>
      <c r="D119" s="4">
        <v>1</v>
      </c>
      <c r="E119" s="4">
        <v>73</v>
      </c>
      <c r="F119" s="4">
        <v>27</v>
      </c>
      <c r="G119" s="4">
        <v>46</v>
      </c>
    </row>
    <row r="120" spans="1:9" ht="16.5">
      <c r="A120" s="4" t="s">
        <v>17</v>
      </c>
      <c r="B120" s="4">
        <v>2</v>
      </c>
      <c r="C120" s="4">
        <v>1</v>
      </c>
      <c r="D120" s="4">
        <v>1</v>
      </c>
      <c r="E120" s="4">
        <v>54</v>
      </c>
      <c r="F120" s="4">
        <v>35</v>
      </c>
      <c r="G120" s="4">
        <v>19</v>
      </c>
    </row>
    <row r="121" spans="1:9" ht="16.5">
      <c r="A121" s="4" t="s">
        <v>18</v>
      </c>
      <c r="B121" s="4">
        <v>6</v>
      </c>
      <c r="C121" s="4">
        <v>1</v>
      </c>
      <c r="D121" s="4">
        <v>5</v>
      </c>
      <c r="E121" s="4">
        <v>160</v>
      </c>
      <c r="F121" s="4">
        <v>101</v>
      </c>
      <c r="G121" s="4">
        <v>59</v>
      </c>
    </row>
    <row r="122" spans="1:9" ht="16.5">
      <c r="A122" s="4" t="s">
        <v>19</v>
      </c>
      <c r="B122" s="4">
        <v>1</v>
      </c>
      <c r="C122" s="4">
        <v>1</v>
      </c>
      <c r="D122" s="4">
        <v>0</v>
      </c>
      <c r="E122" s="4">
        <v>82</v>
      </c>
      <c r="F122" s="4">
        <v>41</v>
      </c>
      <c r="G122" s="4">
        <v>41</v>
      </c>
    </row>
    <row r="125" spans="1:9" ht="18" customHeight="1">
      <c r="A125" s="18" t="s">
        <v>31</v>
      </c>
      <c r="B125" s="16"/>
      <c r="C125" s="16"/>
      <c r="D125" s="16"/>
      <c r="E125" s="16"/>
      <c r="F125" s="16"/>
      <c r="G125" s="16"/>
      <c r="H125" s="16"/>
      <c r="I125" s="16"/>
    </row>
    <row r="126" spans="1:9" ht="18" customHeight="1">
      <c r="A126" s="18" t="s">
        <v>25</v>
      </c>
      <c r="B126" s="16"/>
      <c r="C126" s="16"/>
      <c r="D126" s="16"/>
      <c r="E126" s="16"/>
      <c r="F126" s="16"/>
      <c r="G126" s="16"/>
      <c r="H126" s="16"/>
      <c r="I126" s="16"/>
    </row>
    <row r="127" spans="1:9" ht="12.2" customHeight="1"/>
    <row r="128" spans="1:9" ht="15.4" customHeight="1"/>
    <row r="129" spans="1:9" ht="18" customHeight="1">
      <c r="A129" s="19" t="s">
        <v>3</v>
      </c>
      <c r="B129" s="16"/>
      <c r="C129" s="16"/>
      <c r="D129" s="16"/>
      <c r="E129" s="16"/>
      <c r="F129" s="16"/>
      <c r="G129" s="16"/>
      <c r="H129" s="16"/>
      <c r="I129" s="16"/>
    </row>
    <row r="130" spans="1:9" ht="8.4499999999999993" customHeight="1"/>
    <row r="131" spans="1:9">
      <c r="A131" s="11" t="s">
        <v>4</v>
      </c>
      <c r="B131" s="13" t="s">
        <v>5</v>
      </c>
      <c r="C131" s="14"/>
      <c r="D131" s="15"/>
      <c r="E131" s="13" t="s">
        <v>6</v>
      </c>
      <c r="F131" s="14"/>
      <c r="G131" s="15"/>
    </row>
    <row r="132" spans="1:9">
      <c r="A132" s="12"/>
      <c r="B132" s="1" t="s">
        <v>7</v>
      </c>
      <c r="C132" s="1" t="s">
        <v>8</v>
      </c>
      <c r="D132" s="1" t="s">
        <v>9</v>
      </c>
      <c r="E132" s="1" t="s">
        <v>7</v>
      </c>
      <c r="F132" s="1" t="s">
        <v>8</v>
      </c>
      <c r="G132" s="1" t="s">
        <v>9</v>
      </c>
    </row>
    <row r="133" spans="1:9" ht="16.5">
      <c r="A133" s="2" t="s">
        <v>10</v>
      </c>
      <c r="B133" s="2" t="s">
        <v>10</v>
      </c>
      <c r="C133" s="2" t="s">
        <v>10</v>
      </c>
      <c r="D133" s="2" t="s">
        <v>10</v>
      </c>
      <c r="E133" s="2" t="s">
        <v>10</v>
      </c>
      <c r="F133" s="2" t="s">
        <v>10</v>
      </c>
      <c r="G133" s="2" t="s">
        <v>10</v>
      </c>
    </row>
    <row r="134" spans="1:9" ht="16.5">
      <c r="A134" s="3" t="s">
        <v>11</v>
      </c>
      <c r="B134" s="3">
        <v>13</v>
      </c>
      <c r="C134" s="3">
        <v>6</v>
      </c>
      <c r="D134" s="3">
        <v>7</v>
      </c>
      <c r="E134" s="3">
        <v>273</v>
      </c>
      <c r="F134" s="3">
        <v>146</v>
      </c>
      <c r="G134" s="3">
        <v>127</v>
      </c>
    </row>
    <row r="135" spans="1:9" ht="16.5">
      <c r="A135" s="4" t="s">
        <v>12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9" ht="16.5">
      <c r="A136" s="4" t="s">
        <v>13</v>
      </c>
      <c r="B136" s="4">
        <v>3</v>
      </c>
      <c r="C136" s="4">
        <v>0</v>
      </c>
      <c r="D136" s="4">
        <v>3</v>
      </c>
      <c r="E136" s="4">
        <v>17</v>
      </c>
      <c r="F136" s="4">
        <v>12</v>
      </c>
      <c r="G136" s="4">
        <v>5</v>
      </c>
    </row>
    <row r="137" spans="1:9" ht="16.5">
      <c r="A137" s="4" t="s">
        <v>14</v>
      </c>
      <c r="B137" s="4">
        <v>0</v>
      </c>
      <c r="C137" s="4">
        <v>0</v>
      </c>
      <c r="D137" s="4">
        <v>0</v>
      </c>
      <c r="E137" s="4">
        <v>28</v>
      </c>
      <c r="F137" s="4">
        <v>12</v>
      </c>
      <c r="G137" s="4">
        <v>16</v>
      </c>
    </row>
    <row r="138" spans="1:9" ht="16.5">
      <c r="A138" s="4" t="s">
        <v>15</v>
      </c>
      <c r="B138" s="4">
        <v>3</v>
      </c>
      <c r="C138" s="4">
        <v>3</v>
      </c>
      <c r="D138" s="4">
        <v>0</v>
      </c>
      <c r="E138" s="4">
        <v>33</v>
      </c>
      <c r="F138" s="4">
        <v>18</v>
      </c>
      <c r="G138" s="4">
        <v>15</v>
      </c>
    </row>
    <row r="139" spans="1:9" ht="16.5">
      <c r="A139" s="4" t="s">
        <v>16</v>
      </c>
      <c r="B139" s="4">
        <v>0</v>
      </c>
      <c r="C139" s="4">
        <v>0</v>
      </c>
      <c r="D139" s="4">
        <v>0</v>
      </c>
      <c r="E139" s="4">
        <v>23</v>
      </c>
      <c r="F139" s="4">
        <v>11</v>
      </c>
      <c r="G139" s="4">
        <v>12</v>
      </c>
    </row>
    <row r="140" spans="1:9" ht="16.5">
      <c r="A140" s="4" t="s">
        <v>17</v>
      </c>
      <c r="B140" s="4">
        <v>1</v>
      </c>
      <c r="C140" s="4">
        <v>0</v>
      </c>
      <c r="D140" s="4">
        <v>1</v>
      </c>
      <c r="E140" s="4">
        <v>30</v>
      </c>
      <c r="F140" s="4">
        <v>22</v>
      </c>
      <c r="G140" s="4">
        <v>8</v>
      </c>
    </row>
    <row r="141" spans="1:9" ht="16.5">
      <c r="A141" s="4" t="s">
        <v>18</v>
      </c>
      <c r="B141" s="4">
        <v>4</v>
      </c>
      <c r="C141" s="4">
        <v>2</v>
      </c>
      <c r="D141" s="4">
        <v>2</v>
      </c>
      <c r="E141" s="4">
        <v>88</v>
      </c>
      <c r="F141" s="4">
        <v>51</v>
      </c>
      <c r="G141" s="4">
        <v>37</v>
      </c>
    </row>
    <row r="142" spans="1:9" ht="16.5">
      <c r="A142" s="4" t="s">
        <v>19</v>
      </c>
      <c r="B142" s="4">
        <v>2</v>
      </c>
      <c r="C142" s="4">
        <v>1</v>
      </c>
      <c r="D142" s="4">
        <v>1</v>
      </c>
      <c r="E142" s="4">
        <v>54</v>
      </c>
      <c r="F142" s="4">
        <v>20</v>
      </c>
      <c r="G142" s="4">
        <v>34</v>
      </c>
    </row>
    <row r="143" spans="1:9" ht="16.5">
      <c r="A143" s="10"/>
      <c r="B143" s="10"/>
      <c r="C143" s="10"/>
      <c r="D143" s="10"/>
      <c r="E143" s="10"/>
      <c r="F143" s="10"/>
      <c r="G143" s="10"/>
    </row>
    <row r="145" spans="1:9" ht="18" customHeight="1">
      <c r="A145" s="18" t="s">
        <v>31</v>
      </c>
      <c r="B145" s="16"/>
      <c r="C145" s="16"/>
      <c r="D145" s="16"/>
      <c r="E145" s="16"/>
      <c r="F145" s="16"/>
      <c r="G145" s="16"/>
      <c r="H145" s="16"/>
      <c r="I145" s="16"/>
    </row>
    <row r="146" spans="1:9" ht="18" customHeight="1">
      <c r="A146" s="18" t="s">
        <v>26</v>
      </c>
      <c r="B146" s="16"/>
      <c r="C146" s="16"/>
      <c r="D146" s="16"/>
      <c r="E146" s="16"/>
      <c r="F146" s="16"/>
      <c r="G146" s="16"/>
      <c r="H146" s="16"/>
      <c r="I146" s="16"/>
    </row>
    <row r="147" spans="1:9" ht="12.2" customHeight="1"/>
    <row r="148" spans="1:9" ht="15.4" customHeight="1"/>
    <row r="149" spans="1:9" ht="18" customHeight="1">
      <c r="A149" s="19" t="s">
        <v>3</v>
      </c>
      <c r="B149" s="16"/>
      <c r="C149" s="16"/>
      <c r="D149" s="16"/>
      <c r="E149" s="16"/>
      <c r="F149" s="16"/>
      <c r="G149" s="16"/>
      <c r="H149" s="16"/>
      <c r="I149" s="16"/>
    </row>
    <row r="150" spans="1:9" ht="8.4499999999999993" customHeight="1"/>
    <row r="151" spans="1:9">
      <c r="A151" s="11" t="s">
        <v>4</v>
      </c>
      <c r="B151" s="13" t="s">
        <v>5</v>
      </c>
      <c r="C151" s="14"/>
      <c r="D151" s="15"/>
      <c r="E151" s="13" t="s">
        <v>6</v>
      </c>
      <c r="F151" s="14"/>
      <c r="G151" s="15"/>
    </row>
    <row r="152" spans="1:9">
      <c r="A152" s="12"/>
      <c r="B152" s="1" t="s">
        <v>7</v>
      </c>
      <c r="C152" s="1" t="s">
        <v>8</v>
      </c>
      <c r="D152" s="1" t="s">
        <v>9</v>
      </c>
      <c r="E152" s="1" t="s">
        <v>7</v>
      </c>
      <c r="F152" s="1" t="s">
        <v>8</v>
      </c>
      <c r="G152" s="1" t="s">
        <v>9</v>
      </c>
    </row>
    <row r="153" spans="1:9" ht="16.5">
      <c r="A153" s="2" t="s">
        <v>10</v>
      </c>
      <c r="B153" s="2" t="s">
        <v>10</v>
      </c>
      <c r="C153" s="2" t="s">
        <v>10</v>
      </c>
      <c r="D153" s="2" t="s">
        <v>10</v>
      </c>
      <c r="E153" s="2" t="s">
        <v>10</v>
      </c>
      <c r="F153" s="2" t="s">
        <v>10</v>
      </c>
      <c r="G153" s="2" t="s">
        <v>10</v>
      </c>
    </row>
    <row r="154" spans="1:9" ht="16.5">
      <c r="A154" s="3" t="s">
        <v>11</v>
      </c>
      <c r="B154" s="3">
        <v>13</v>
      </c>
      <c r="C154" s="3">
        <v>8</v>
      </c>
      <c r="D154" s="3">
        <v>5</v>
      </c>
      <c r="E154" s="3">
        <v>477</v>
      </c>
      <c r="F154" s="3">
        <v>289</v>
      </c>
      <c r="G154" s="3">
        <v>188</v>
      </c>
    </row>
    <row r="155" spans="1:9" ht="16.5">
      <c r="A155" s="4" t="s">
        <v>12</v>
      </c>
      <c r="B155" s="4">
        <v>1</v>
      </c>
      <c r="C155" s="4">
        <v>0</v>
      </c>
      <c r="D155" s="4">
        <v>1</v>
      </c>
      <c r="E155" s="4">
        <v>3</v>
      </c>
      <c r="F155" s="4">
        <v>0</v>
      </c>
      <c r="G155" s="4">
        <v>3</v>
      </c>
    </row>
    <row r="156" spans="1:9" ht="16.5">
      <c r="A156" s="4" t="s">
        <v>13</v>
      </c>
      <c r="B156" s="4">
        <v>0</v>
      </c>
      <c r="C156" s="4">
        <v>0</v>
      </c>
      <c r="D156" s="4">
        <v>0</v>
      </c>
      <c r="E156" s="4">
        <v>5</v>
      </c>
      <c r="F156" s="4">
        <v>3</v>
      </c>
      <c r="G156" s="4">
        <v>2</v>
      </c>
    </row>
    <row r="157" spans="1:9" ht="16.5">
      <c r="A157" s="4" t="s">
        <v>14</v>
      </c>
      <c r="B157" s="4">
        <v>0</v>
      </c>
      <c r="C157" s="4">
        <v>0</v>
      </c>
      <c r="D157" s="4">
        <v>0</v>
      </c>
      <c r="E157" s="4">
        <v>25</v>
      </c>
      <c r="F157" s="4">
        <v>16</v>
      </c>
      <c r="G157" s="4">
        <v>9</v>
      </c>
    </row>
    <row r="158" spans="1:9" ht="16.5">
      <c r="A158" s="4" t="s">
        <v>15</v>
      </c>
      <c r="B158" s="4">
        <v>3</v>
      </c>
      <c r="C158" s="4">
        <v>3</v>
      </c>
      <c r="D158" s="4">
        <v>0</v>
      </c>
      <c r="E158" s="4">
        <v>46</v>
      </c>
      <c r="F158" s="4">
        <v>26</v>
      </c>
      <c r="G158" s="4">
        <v>20</v>
      </c>
    </row>
    <row r="159" spans="1:9" ht="16.5">
      <c r="A159" s="4" t="s">
        <v>16</v>
      </c>
      <c r="B159" s="4">
        <v>0</v>
      </c>
      <c r="C159" s="4">
        <v>0</v>
      </c>
      <c r="D159" s="4">
        <v>0</v>
      </c>
      <c r="E159" s="4">
        <v>43</v>
      </c>
      <c r="F159" s="4">
        <v>14</v>
      </c>
      <c r="G159" s="4">
        <v>29</v>
      </c>
    </row>
    <row r="160" spans="1:9" ht="16.5">
      <c r="A160" s="4" t="s">
        <v>17</v>
      </c>
      <c r="B160" s="4">
        <v>0</v>
      </c>
      <c r="C160" s="4">
        <v>0</v>
      </c>
      <c r="D160" s="4">
        <v>0</v>
      </c>
      <c r="E160" s="4">
        <v>55</v>
      </c>
      <c r="F160" s="4">
        <v>46</v>
      </c>
      <c r="G160" s="4">
        <v>9</v>
      </c>
    </row>
    <row r="161" spans="1:9" ht="16.5">
      <c r="A161" s="4" t="s">
        <v>18</v>
      </c>
      <c r="B161" s="4">
        <v>6</v>
      </c>
      <c r="C161" s="4">
        <v>4</v>
      </c>
      <c r="D161" s="4">
        <v>2</v>
      </c>
      <c r="E161" s="4">
        <v>167</v>
      </c>
      <c r="F161" s="4">
        <v>100</v>
      </c>
      <c r="G161" s="4">
        <v>67</v>
      </c>
    </row>
    <row r="162" spans="1:9" ht="16.5">
      <c r="A162" s="4" t="s">
        <v>19</v>
      </c>
      <c r="B162" s="4">
        <v>3</v>
      </c>
      <c r="C162" s="4">
        <v>1</v>
      </c>
      <c r="D162" s="4">
        <v>2</v>
      </c>
      <c r="E162" s="4">
        <v>133</v>
      </c>
      <c r="F162" s="4">
        <v>84</v>
      </c>
      <c r="G162" s="4">
        <v>49</v>
      </c>
    </row>
    <row r="165" spans="1:9" ht="18" customHeight="1">
      <c r="A165" s="18" t="s">
        <v>31</v>
      </c>
      <c r="B165" s="16"/>
      <c r="C165" s="16"/>
      <c r="D165" s="16"/>
      <c r="E165" s="16"/>
      <c r="F165" s="16"/>
      <c r="G165" s="16"/>
      <c r="H165" s="16"/>
      <c r="I165" s="16"/>
    </row>
    <row r="166" spans="1:9" ht="18" customHeight="1">
      <c r="A166" s="18" t="s">
        <v>27</v>
      </c>
      <c r="B166" s="16"/>
      <c r="C166" s="16"/>
      <c r="D166" s="16"/>
      <c r="E166" s="16"/>
      <c r="F166" s="16"/>
      <c r="G166" s="16"/>
      <c r="H166" s="16"/>
      <c r="I166" s="16"/>
    </row>
    <row r="167" spans="1:9" ht="12.2" customHeight="1"/>
    <row r="168" spans="1:9" ht="15.4" customHeight="1"/>
    <row r="169" spans="1:9" ht="18" customHeight="1">
      <c r="A169" s="19" t="s">
        <v>3</v>
      </c>
      <c r="B169" s="16"/>
      <c r="C169" s="16"/>
      <c r="D169" s="16"/>
      <c r="E169" s="16"/>
      <c r="F169" s="16"/>
      <c r="G169" s="16"/>
      <c r="H169" s="16"/>
      <c r="I169" s="16"/>
    </row>
    <row r="170" spans="1:9" ht="8.4499999999999993" customHeight="1"/>
    <row r="171" spans="1:9">
      <c r="A171" s="11" t="s">
        <v>4</v>
      </c>
      <c r="B171" s="13" t="s">
        <v>5</v>
      </c>
      <c r="C171" s="14"/>
      <c r="D171" s="15"/>
      <c r="E171" s="13" t="s">
        <v>6</v>
      </c>
      <c r="F171" s="14"/>
      <c r="G171" s="15"/>
    </row>
    <row r="172" spans="1:9">
      <c r="A172" s="12"/>
      <c r="B172" s="1" t="s">
        <v>7</v>
      </c>
      <c r="C172" s="1" t="s">
        <v>8</v>
      </c>
      <c r="D172" s="1" t="s">
        <v>9</v>
      </c>
      <c r="E172" s="1" t="s">
        <v>7</v>
      </c>
      <c r="F172" s="1" t="s">
        <v>8</v>
      </c>
      <c r="G172" s="1" t="s">
        <v>9</v>
      </c>
    </row>
    <row r="173" spans="1:9" ht="16.5">
      <c r="A173" s="2" t="s">
        <v>10</v>
      </c>
      <c r="B173" s="2" t="s">
        <v>10</v>
      </c>
      <c r="C173" s="2" t="s">
        <v>10</v>
      </c>
      <c r="D173" s="2" t="s">
        <v>10</v>
      </c>
      <c r="E173" s="2" t="s">
        <v>10</v>
      </c>
      <c r="F173" s="2" t="s">
        <v>10</v>
      </c>
      <c r="G173" s="2" t="s">
        <v>10</v>
      </c>
    </row>
    <row r="174" spans="1:9" ht="16.5">
      <c r="A174" s="3" t="s">
        <v>11</v>
      </c>
      <c r="B174" s="3">
        <v>16</v>
      </c>
      <c r="C174" s="3">
        <v>8</v>
      </c>
      <c r="D174" s="3">
        <v>8</v>
      </c>
      <c r="E174" s="3">
        <v>744</v>
      </c>
      <c r="F174" s="3">
        <v>491</v>
      </c>
      <c r="G174" s="3">
        <v>253</v>
      </c>
    </row>
    <row r="175" spans="1:9" ht="16.5">
      <c r="A175" s="4" t="s">
        <v>12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</row>
    <row r="176" spans="1:9" ht="16.5">
      <c r="A176" s="4" t="s">
        <v>13</v>
      </c>
      <c r="B176" s="4">
        <v>1</v>
      </c>
      <c r="C176" s="4">
        <v>1</v>
      </c>
      <c r="D176" s="4">
        <v>0</v>
      </c>
      <c r="E176" s="4">
        <v>14</v>
      </c>
      <c r="F176" s="4">
        <v>12</v>
      </c>
      <c r="G176" s="4">
        <v>2</v>
      </c>
    </row>
    <row r="177" spans="1:9" ht="16.5">
      <c r="A177" s="4" t="s">
        <v>14</v>
      </c>
      <c r="B177" s="4">
        <v>2</v>
      </c>
      <c r="C177" s="4">
        <v>0</v>
      </c>
      <c r="D177" s="4">
        <v>2</v>
      </c>
      <c r="E177" s="4">
        <v>43</v>
      </c>
      <c r="F177" s="4">
        <v>23</v>
      </c>
      <c r="G177" s="4">
        <v>20</v>
      </c>
    </row>
    <row r="178" spans="1:9" ht="16.5">
      <c r="A178" s="4" t="s">
        <v>15</v>
      </c>
      <c r="B178" s="4">
        <v>3</v>
      </c>
      <c r="C178" s="4">
        <v>1</v>
      </c>
      <c r="D178" s="4">
        <v>2</v>
      </c>
      <c r="E178" s="4">
        <v>53</v>
      </c>
      <c r="F178" s="4">
        <v>20</v>
      </c>
      <c r="G178" s="4">
        <v>33</v>
      </c>
    </row>
    <row r="179" spans="1:9" ht="16.5">
      <c r="A179" s="4" t="s">
        <v>16</v>
      </c>
      <c r="B179" s="4">
        <v>0</v>
      </c>
      <c r="C179" s="4">
        <v>0</v>
      </c>
      <c r="D179" s="4">
        <v>0</v>
      </c>
      <c r="E179" s="4">
        <v>114</v>
      </c>
      <c r="F179" s="4">
        <v>54</v>
      </c>
      <c r="G179" s="4">
        <v>60</v>
      </c>
    </row>
    <row r="180" spans="1:9" ht="16.5">
      <c r="A180" s="4" t="s">
        <v>17</v>
      </c>
      <c r="B180" s="4">
        <v>2</v>
      </c>
      <c r="C180" s="4">
        <v>0</v>
      </c>
      <c r="D180" s="4">
        <v>2</v>
      </c>
      <c r="E180" s="4">
        <v>91</v>
      </c>
      <c r="F180" s="4">
        <v>64</v>
      </c>
      <c r="G180" s="4">
        <v>27</v>
      </c>
    </row>
    <row r="181" spans="1:9" ht="16.5">
      <c r="A181" s="4" t="s">
        <v>18</v>
      </c>
      <c r="B181" s="4">
        <v>8</v>
      </c>
      <c r="C181" s="4">
        <v>6</v>
      </c>
      <c r="D181" s="4">
        <v>2</v>
      </c>
      <c r="E181" s="4">
        <v>196</v>
      </c>
      <c r="F181" s="4">
        <v>152</v>
      </c>
      <c r="G181" s="4">
        <v>44</v>
      </c>
    </row>
    <row r="182" spans="1:9" ht="16.5">
      <c r="A182" s="4" t="s">
        <v>19</v>
      </c>
      <c r="B182" s="4">
        <v>0</v>
      </c>
      <c r="C182" s="4">
        <v>0</v>
      </c>
      <c r="D182" s="4">
        <v>0</v>
      </c>
      <c r="E182" s="4">
        <v>233</v>
      </c>
      <c r="F182" s="4">
        <v>166</v>
      </c>
      <c r="G182" s="4">
        <v>67</v>
      </c>
    </row>
    <row r="185" spans="1:9" ht="18" customHeight="1">
      <c r="A185" s="18" t="s">
        <v>31</v>
      </c>
      <c r="B185" s="16"/>
      <c r="C185" s="16"/>
      <c r="D185" s="16"/>
      <c r="E185" s="16"/>
      <c r="F185" s="16"/>
      <c r="G185" s="16"/>
      <c r="H185" s="16"/>
      <c r="I185" s="16"/>
    </row>
    <row r="186" spans="1:9" ht="18" customHeight="1">
      <c r="A186" s="18" t="s">
        <v>28</v>
      </c>
      <c r="B186" s="16"/>
      <c r="C186" s="16"/>
      <c r="D186" s="16"/>
      <c r="E186" s="16"/>
      <c r="F186" s="16"/>
      <c r="G186" s="16"/>
      <c r="H186" s="16"/>
      <c r="I186" s="16"/>
    </row>
    <row r="187" spans="1:9" ht="12.2" customHeight="1"/>
    <row r="188" spans="1:9" ht="15.4" customHeight="1"/>
    <row r="189" spans="1:9" ht="18" customHeight="1">
      <c r="A189" s="19" t="s">
        <v>3</v>
      </c>
      <c r="B189" s="16"/>
      <c r="C189" s="16"/>
      <c r="D189" s="16"/>
      <c r="E189" s="16"/>
      <c r="F189" s="16"/>
      <c r="G189" s="16"/>
      <c r="H189" s="16"/>
      <c r="I189" s="16"/>
    </row>
    <row r="190" spans="1:9" ht="8.4499999999999993" customHeight="1"/>
    <row r="191" spans="1:9">
      <c r="A191" s="11" t="s">
        <v>4</v>
      </c>
      <c r="B191" s="13" t="s">
        <v>5</v>
      </c>
      <c r="C191" s="14"/>
      <c r="D191" s="15"/>
      <c r="E191" s="13" t="s">
        <v>6</v>
      </c>
      <c r="F191" s="14"/>
      <c r="G191" s="15"/>
    </row>
    <row r="192" spans="1:9">
      <c r="A192" s="12"/>
      <c r="B192" s="1" t="s">
        <v>7</v>
      </c>
      <c r="C192" s="1" t="s">
        <v>8</v>
      </c>
      <c r="D192" s="1" t="s">
        <v>9</v>
      </c>
      <c r="E192" s="1" t="s">
        <v>7</v>
      </c>
      <c r="F192" s="1" t="s">
        <v>8</v>
      </c>
      <c r="G192" s="1" t="s">
        <v>9</v>
      </c>
    </row>
    <row r="193" spans="1:7" ht="16.5">
      <c r="A193" s="2" t="s">
        <v>10</v>
      </c>
      <c r="B193" s="2" t="s">
        <v>10</v>
      </c>
      <c r="C193" s="2" t="s">
        <v>10</v>
      </c>
      <c r="D193" s="2" t="s">
        <v>10</v>
      </c>
      <c r="E193" s="2" t="s">
        <v>10</v>
      </c>
      <c r="F193" s="2" t="s">
        <v>10</v>
      </c>
      <c r="G193" s="2" t="s">
        <v>10</v>
      </c>
    </row>
    <row r="194" spans="1:7" ht="16.5">
      <c r="A194" s="3" t="s">
        <v>11</v>
      </c>
      <c r="B194" s="3">
        <v>33</v>
      </c>
      <c r="C194" s="3">
        <v>18</v>
      </c>
      <c r="D194" s="3">
        <v>15</v>
      </c>
      <c r="E194" s="3">
        <v>452</v>
      </c>
      <c r="F194" s="3">
        <v>250</v>
      </c>
      <c r="G194" s="3">
        <v>202</v>
      </c>
    </row>
    <row r="195" spans="1:7" ht="16.5">
      <c r="A195" s="4" t="s">
        <v>12</v>
      </c>
      <c r="B195" s="4">
        <v>1</v>
      </c>
      <c r="C195" s="4">
        <v>0</v>
      </c>
      <c r="D195" s="4">
        <v>1</v>
      </c>
      <c r="E195" s="4">
        <v>5</v>
      </c>
      <c r="F195" s="4">
        <v>4</v>
      </c>
      <c r="G195" s="4">
        <v>1</v>
      </c>
    </row>
    <row r="196" spans="1:7" ht="16.5">
      <c r="A196" s="4" t="s">
        <v>13</v>
      </c>
      <c r="B196" s="4">
        <v>1</v>
      </c>
      <c r="C196" s="4">
        <v>0</v>
      </c>
      <c r="D196" s="4">
        <v>1</v>
      </c>
      <c r="E196" s="4">
        <v>39</v>
      </c>
      <c r="F196" s="4">
        <v>20</v>
      </c>
      <c r="G196" s="4">
        <v>19</v>
      </c>
    </row>
    <row r="197" spans="1:7" ht="16.5">
      <c r="A197" s="4" t="s">
        <v>14</v>
      </c>
      <c r="B197" s="4">
        <v>1</v>
      </c>
      <c r="C197" s="4">
        <v>1</v>
      </c>
      <c r="D197" s="4">
        <v>0</v>
      </c>
      <c r="E197" s="4">
        <v>48</v>
      </c>
      <c r="F197" s="4">
        <v>30</v>
      </c>
      <c r="G197" s="4">
        <v>18</v>
      </c>
    </row>
    <row r="198" spans="1:7" ht="16.5">
      <c r="A198" s="4" t="s">
        <v>15</v>
      </c>
      <c r="B198" s="4">
        <v>15</v>
      </c>
      <c r="C198" s="4">
        <v>7</v>
      </c>
      <c r="D198" s="4">
        <v>8</v>
      </c>
      <c r="E198" s="4">
        <v>101</v>
      </c>
      <c r="F198" s="4">
        <v>37</v>
      </c>
      <c r="G198" s="4">
        <v>64</v>
      </c>
    </row>
    <row r="199" spans="1:7" ht="16.5">
      <c r="A199" s="4" t="s">
        <v>16</v>
      </c>
      <c r="B199" s="4">
        <v>1</v>
      </c>
      <c r="C199" s="4">
        <v>1</v>
      </c>
      <c r="D199" s="4">
        <v>0</v>
      </c>
      <c r="E199" s="4">
        <v>23</v>
      </c>
      <c r="F199" s="4">
        <v>6</v>
      </c>
      <c r="G199" s="4">
        <v>17</v>
      </c>
    </row>
    <row r="200" spans="1:7" ht="16.5">
      <c r="A200" s="4" t="s">
        <v>17</v>
      </c>
      <c r="B200" s="4">
        <v>4</v>
      </c>
      <c r="C200" s="4">
        <v>3</v>
      </c>
      <c r="D200" s="4">
        <v>1</v>
      </c>
      <c r="E200" s="4">
        <v>65</v>
      </c>
      <c r="F200" s="4">
        <v>49</v>
      </c>
      <c r="G200" s="4">
        <v>16</v>
      </c>
    </row>
    <row r="201" spans="1:7" ht="16.5">
      <c r="A201" s="4" t="s">
        <v>18</v>
      </c>
      <c r="B201" s="4">
        <v>8</v>
      </c>
      <c r="C201" s="4">
        <v>5</v>
      </c>
      <c r="D201" s="4">
        <v>3</v>
      </c>
      <c r="E201" s="4">
        <v>117</v>
      </c>
      <c r="F201" s="4">
        <v>76</v>
      </c>
      <c r="G201" s="4">
        <v>41</v>
      </c>
    </row>
    <row r="202" spans="1:7" ht="16.5">
      <c r="A202" s="4" t="s">
        <v>19</v>
      </c>
      <c r="B202" s="4">
        <v>2</v>
      </c>
      <c r="C202" s="4">
        <v>1</v>
      </c>
      <c r="D202" s="4">
        <v>1</v>
      </c>
      <c r="E202" s="4">
        <v>54</v>
      </c>
      <c r="F202" s="4">
        <v>28</v>
      </c>
      <c r="G202" s="4">
        <v>26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  <mergeCell ref="A145:I145"/>
    <mergeCell ref="A105:I105"/>
    <mergeCell ref="A106:I106"/>
    <mergeCell ref="A109:I109"/>
    <mergeCell ref="A111:A112"/>
    <mergeCell ref="B111:D111"/>
    <mergeCell ref="E111:G111"/>
    <mergeCell ref="A125:I125"/>
    <mergeCell ref="A126:I126"/>
    <mergeCell ref="A129:I129"/>
    <mergeCell ref="A131:A132"/>
    <mergeCell ref="B131:D131"/>
    <mergeCell ref="E131:G131"/>
    <mergeCell ref="A186:I186"/>
    <mergeCell ref="A189:I189"/>
    <mergeCell ref="A191:A192"/>
    <mergeCell ref="B191:D191"/>
    <mergeCell ref="E191:G191"/>
    <mergeCell ref="A185:I185"/>
    <mergeCell ref="A146:I146"/>
    <mergeCell ref="A149:I149"/>
    <mergeCell ref="A151:A152"/>
    <mergeCell ref="B151:D151"/>
    <mergeCell ref="E151:G151"/>
    <mergeCell ref="A165:I165"/>
    <mergeCell ref="A166:I166"/>
    <mergeCell ref="A169:I169"/>
    <mergeCell ref="A171:A172"/>
    <mergeCell ref="B171:D171"/>
    <mergeCell ref="E171:G1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41EF-96B6-448D-8599-81E56B53CCF1}">
  <dimension ref="A1:I202"/>
  <sheetViews>
    <sheetView workbookViewId="0">
      <selection activeCell="L168" sqref="L168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37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505</v>
      </c>
      <c r="C14" s="8">
        <v>260</v>
      </c>
      <c r="D14" s="8">
        <v>245</v>
      </c>
      <c r="E14" s="8">
        <v>7886</v>
      </c>
      <c r="F14" s="8">
        <v>4618</v>
      </c>
      <c r="G14" s="8">
        <v>3268</v>
      </c>
    </row>
    <row r="15" spans="1:9" ht="16.5">
      <c r="A15" s="9" t="s">
        <v>12</v>
      </c>
      <c r="B15" s="9">
        <v>11</v>
      </c>
      <c r="C15" s="9">
        <v>4</v>
      </c>
      <c r="D15" s="9">
        <v>7</v>
      </c>
      <c r="E15" s="9">
        <v>55</v>
      </c>
      <c r="F15" s="9">
        <v>24</v>
      </c>
      <c r="G15" s="9">
        <v>31</v>
      </c>
    </row>
    <row r="16" spans="1:9" ht="16.5">
      <c r="A16" s="9" t="s">
        <v>13</v>
      </c>
      <c r="B16" s="9">
        <v>7</v>
      </c>
      <c r="C16" s="9">
        <v>2</v>
      </c>
      <c r="D16" s="9">
        <v>5</v>
      </c>
      <c r="E16" s="9">
        <v>309</v>
      </c>
      <c r="F16" s="9">
        <v>134</v>
      </c>
      <c r="G16" s="9">
        <v>175</v>
      </c>
    </row>
    <row r="17" spans="1:9" ht="16.5">
      <c r="A17" s="9" t="s">
        <v>14</v>
      </c>
      <c r="B17" s="9">
        <v>17</v>
      </c>
      <c r="C17" s="9">
        <v>5</v>
      </c>
      <c r="D17" s="9">
        <v>12</v>
      </c>
      <c r="E17" s="9">
        <v>646</v>
      </c>
      <c r="F17" s="9">
        <v>320</v>
      </c>
      <c r="G17" s="9">
        <v>326</v>
      </c>
    </row>
    <row r="18" spans="1:9" ht="16.5">
      <c r="A18" s="9" t="s">
        <v>15</v>
      </c>
      <c r="B18" s="9">
        <v>86</v>
      </c>
      <c r="C18" s="9">
        <v>50</v>
      </c>
      <c r="D18" s="9">
        <v>36</v>
      </c>
      <c r="E18" s="9">
        <v>1122</v>
      </c>
      <c r="F18" s="9">
        <v>562</v>
      </c>
      <c r="G18" s="9">
        <v>560</v>
      </c>
    </row>
    <row r="19" spans="1:9" ht="16.5">
      <c r="A19" s="9" t="s">
        <v>16</v>
      </c>
      <c r="B19" s="9">
        <v>64</v>
      </c>
      <c r="C19" s="9">
        <v>36</v>
      </c>
      <c r="D19" s="9">
        <v>28</v>
      </c>
      <c r="E19" s="9">
        <v>1093</v>
      </c>
      <c r="F19" s="9">
        <v>568</v>
      </c>
      <c r="G19" s="9">
        <v>525</v>
      </c>
    </row>
    <row r="20" spans="1:9" ht="16.5">
      <c r="A20" s="9" t="s">
        <v>17</v>
      </c>
      <c r="B20" s="9">
        <v>75</v>
      </c>
      <c r="C20" s="9">
        <v>54</v>
      </c>
      <c r="D20" s="9">
        <v>21</v>
      </c>
      <c r="E20" s="9">
        <v>1112</v>
      </c>
      <c r="F20" s="9">
        <v>784</v>
      </c>
      <c r="G20" s="9">
        <v>328</v>
      </c>
    </row>
    <row r="21" spans="1:9" ht="16.5">
      <c r="A21" s="9" t="s">
        <v>18</v>
      </c>
      <c r="B21" s="9">
        <v>181</v>
      </c>
      <c r="C21" s="9">
        <v>84</v>
      </c>
      <c r="D21" s="9">
        <v>97</v>
      </c>
      <c r="E21" s="9">
        <v>2387</v>
      </c>
      <c r="F21" s="9">
        <v>1577</v>
      </c>
      <c r="G21" s="9">
        <v>810</v>
      </c>
    </row>
    <row r="22" spans="1:9" ht="16.5">
      <c r="A22" s="9" t="s">
        <v>19</v>
      </c>
      <c r="B22" s="9">
        <v>64</v>
      </c>
      <c r="C22" s="9">
        <v>25</v>
      </c>
      <c r="D22" s="9">
        <v>39</v>
      </c>
      <c r="E22" s="9">
        <v>1162</v>
      </c>
      <c r="F22" s="9">
        <v>649</v>
      </c>
      <c r="G22" s="9">
        <v>513</v>
      </c>
    </row>
    <row r="23" spans="1:9" ht="17.25" customHeight="1"/>
    <row r="25" spans="1:9" ht="18" customHeight="1">
      <c r="A25" s="32" t="s">
        <v>37</v>
      </c>
      <c r="B25" s="30"/>
      <c r="C25" s="30"/>
      <c r="D25" s="30"/>
      <c r="E25" s="30"/>
      <c r="F25" s="30"/>
      <c r="G25" s="30"/>
      <c r="H25" s="30"/>
      <c r="I25" s="30"/>
    </row>
    <row r="26" spans="1:9" ht="18" customHeight="1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7" spans="1:9" ht="12.2" customHeight="1"/>
    <row r="28" spans="1:9" ht="15.4" customHeight="1"/>
    <row r="29" spans="1:9" ht="18" customHeight="1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 ht="8.4499999999999993" customHeight="1"/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345</v>
      </c>
      <c r="C34" s="8">
        <v>183</v>
      </c>
      <c r="D34" s="8">
        <v>162</v>
      </c>
      <c r="E34" s="8">
        <v>4512</v>
      </c>
      <c r="F34" s="8">
        <v>2686</v>
      </c>
      <c r="G34" s="8">
        <v>1826</v>
      </c>
    </row>
    <row r="35" spans="1:9" ht="16.5">
      <c r="A35" s="9" t="s">
        <v>12</v>
      </c>
      <c r="B35" s="9">
        <v>7</v>
      </c>
      <c r="C35" s="9">
        <v>2</v>
      </c>
      <c r="D35" s="9">
        <v>5</v>
      </c>
      <c r="E35" s="9">
        <v>35</v>
      </c>
      <c r="F35" s="9">
        <v>13</v>
      </c>
      <c r="G35" s="9">
        <v>22</v>
      </c>
    </row>
    <row r="36" spans="1:9" ht="16.5">
      <c r="A36" s="9" t="s">
        <v>13</v>
      </c>
      <c r="B36" s="9">
        <v>5</v>
      </c>
      <c r="C36" s="9">
        <v>2</v>
      </c>
      <c r="D36" s="9">
        <v>3</v>
      </c>
      <c r="E36" s="9">
        <v>194</v>
      </c>
      <c r="F36" s="9">
        <v>70</v>
      </c>
      <c r="G36" s="9">
        <v>124</v>
      </c>
    </row>
    <row r="37" spans="1:9" ht="16.5">
      <c r="A37" s="9" t="s">
        <v>14</v>
      </c>
      <c r="B37" s="9">
        <v>10</v>
      </c>
      <c r="C37" s="9">
        <v>3</v>
      </c>
      <c r="D37" s="9">
        <v>7</v>
      </c>
      <c r="E37" s="9">
        <v>369</v>
      </c>
      <c r="F37" s="9">
        <v>190</v>
      </c>
      <c r="G37" s="9">
        <v>179</v>
      </c>
    </row>
    <row r="38" spans="1:9" ht="16.5">
      <c r="A38" s="9" t="s">
        <v>15</v>
      </c>
      <c r="B38" s="9">
        <v>57</v>
      </c>
      <c r="C38" s="9">
        <v>36</v>
      </c>
      <c r="D38" s="9">
        <v>21</v>
      </c>
      <c r="E38" s="9">
        <v>704</v>
      </c>
      <c r="F38" s="9">
        <v>365</v>
      </c>
      <c r="G38" s="9">
        <v>339</v>
      </c>
    </row>
    <row r="39" spans="1:9" ht="16.5">
      <c r="A39" s="9" t="s">
        <v>16</v>
      </c>
      <c r="B39" s="9">
        <v>51</v>
      </c>
      <c r="C39" s="9">
        <v>29</v>
      </c>
      <c r="D39" s="9">
        <v>22</v>
      </c>
      <c r="E39" s="9">
        <v>541</v>
      </c>
      <c r="F39" s="9">
        <v>305</v>
      </c>
      <c r="G39" s="9">
        <v>236</v>
      </c>
    </row>
    <row r="40" spans="1:9" ht="16.5">
      <c r="A40" s="9" t="s">
        <v>17</v>
      </c>
      <c r="B40" s="9">
        <v>57</v>
      </c>
      <c r="C40" s="9">
        <v>43</v>
      </c>
      <c r="D40" s="9">
        <v>14</v>
      </c>
      <c r="E40" s="9">
        <v>813</v>
      </c>
      <c r="F40" s="9">
        <v>605</v>
      </c>
      <c r="G40" s="9">
        <v>208</v>
      </c>
    </row>
    <row r="41" spans="1:9" ht="16.5">
      <c r="A41" s="9" t="s">
        <v>18</v>
      </c>
      <c r="B41" s="9">
        <v>121</v>
      </c>
      <c r="C41" s="9">
        <v>55</v>
      </c>
      <c r="D41" s="9">
        <v>66</v>
      </c>
      <c r="E41" s="9">
        <v>1379</v>
      </c>
      <c r="F41" s="9">
        <v>891</v>
      </c>
      <c r="G41" s="9">
        <v>488</v>
      </c>
    </row>
    <row r="42" spans="1:9" ht="16.5">
      <c r="A42" s="9" t="s">
        <v>19</v>
      </c>
      <c r="B42" s="9">
        <v>37</v>
      </c>
      <c r="C42" s="9">
        <v>13</v>
      </c>
      <c r="D42" s="9">
        <v>24</v>
      </c>
      <c r="E42" s="9">
        <v>477</v>
      </c>
      <c r="F42" s="9">
        <v>247</v>
      </c>
      <c r="G42" s="9">
        <v>230</v>
      </c>
    </row>
    <row r="45" spans="1:9" ht="18" customHeight="1">
      <c r="A45" s="32" t="s">
        <v>37</v>
      </c>
      <c r="B45" s="30"/>
      <c r="C45" s="30"/>
      <c r="D45" s="30"/>
      <c r="E45" s="30"/>
      <c r="F45" s="30"/>
      <c r="G45" s="30"/>
      <c r="H45" s="30"/>
      <c r="I45" s="30"/>
    </row>
    <row r="46" spans="1:9" ht="18" customHeight="1">
      <c r="A46" s="32" t="s">
        <v>21</v>
      </c>
      <c r="B46" s="30"/>
      <c r="C46" s="30"/>
      <c r="D46" s="30"/>
      <c r="E46" s="30"/>
      <c r="F46" s="30"/>
      <c r="G46" s="30"/>
      <c r="H46" s="30"/>
      <c r="I46" s="30"/>
    </row>
    <row r="47" spans="1:9" ht="12.2" customHeight="1"/>
    <row r="48" spans="1:9" ht="15.4" customHeight="1"/>
    <row r="49" spans="1:9" ht="18" customHeight="1">
      <c r="A49" s="33" t="s">
        <v>3</v>
      </c>
      <c r="B49" s="30"/>
      <c r="C49" s="30"/>
      <c r="D49" s="30"/>
      <c r="E49" s="30"/>
      <c r="F49" s="30"/>
      <c r="G49" s="30"/>
      <c r="H49" s="30"/>
      <c r="I49" s="30"/>
    </row>
    <row r="50" spans="1:9" ht="8.4499999999999993" customHeight="1"/>
    <row r="51" spans="1:9">
      <c r="A51" s="25" t="s">
        <v>4</v>
      </c>
      <c r="B51" s="27" t="s">
        <v>5</v>
      </c>
      <c r="C51" s="28"/>
      <c r="D51" s="29"/>
      <c r="E51" s="27" t="s">
        <v>6</v>
      </c>
      <c r="F51" s="28"/>
      <c r="G51" s="29"/>
    </row>
    <row r="52" spans="1:9">
      <c r="A52" s="26"/>
      <c r="B52" s="6" t="s">
        <v>7</v>
      </c>
      <c r="C52" s="6" t="s">
        <v>8</v>
      </c>
      <c r="D52" s="6" t="s">
        <v>9</v>
      </c>
      <c r="E52" s="6" t="s">
        <v>7</v>
      </c>
      <c r="F52" s="6" t="s">
        <v>8</v>
      </c>
      <c r="G52" s="6" t="s">
        <v>9</v>
      </c>
    </row>
    <row r="53" spans="1:9" ht="16.5">
      <c r="A53" s="7" t="s">
        <v>10</v>
      </c>
      <c r="B53" s="7" t="s">
        <v>10</v>
      </c>
      <c r="C53" s="7" t="s">
        <v>10</v>
      </c>
      <c r="D53" s="7" t="s">
        <v>10</v>
      </c>
      <c r="E53" s="7" t="s">
        <v>10</v>
      </c>
      <c r="F53" s="7" t="s">
        <v>10</v>
      </c>
      <c r="G53" s="7" t="s">
        <v>10</v>
      </c>
    </row>
    <row r="54" spans="1:9" ht="16.5">
      <c r="A54" s="8" t="s">
        <v>11</v>
      </c>
      <c r="B54" s="8">
        <v>15</v>
      </c>
      <c r="C54" s="8">
        <v>9</v>
      </c>
      <c r="D54" s="8">
        <v>6</v>
      </c>
      <c r="E54" s="8">
        <v>376</v>
      </c>
      <c r="F54" s="8">
        <v>253</v>
      </c>
      <c r="G54" s="8">
        <v>123</v>
      </c>
    </row>
    <row r="55" spans="1:9" ht="16.5">
      <c r="A55" s="9" t="s">
        <v>12</v>
      </c>
      <c r="B55" s="9">
        <v>1</v>
      </c>
      <c r="C55" s="9">
        <v>1</v>
      </c>
      <c r="D55" s="9">
        <v>0</v>
      </c>
      <c r="E55" s="9">
        <v>4</v>
      </c>
      <c r="F55" s="9">
        <v>4</v>
      </c>
      <c r="G55" s="9">
        <v>0</v>
      </c>
    </row>
    <row r="56" spans="1:9" ht="16.5">
      <c r="A56" s="9" t="s">
        <v>13</v>
      </c>
      <c r="B56" s="9">
        <v>0</v>
      </c>
      <c r="C56" s="9">
        <v>0</v>
      </c>
      <c r="D56" s="9">
        <v>0</v>
      </c>
      <c r="E56" s="9">
        <v>21</v>
      </c>
      <c r="F56" s="9">
        <v>11</v>
      </c>
      <c r="G56" s="9">
        <v>10</v>
      </c>
    </row>
    <row r="57" spans="1:9" ht="16.5">
      <c r="A57" s="9" t="s">
        <v>14</v>
      </c>
      <c r="B57" s="9">
        <v>1</v>
      </c>
      <c r="C57" s="9">
        <v>0</v>
      </c>
      <c r="D57" s="9">
        <v>1</v>
      </c>
      <c r="E57" s="9">
        <v>53</v>
      </c>
      <c r="F57" s="9">
        <v>28</v>
      </c>
      <c r="G57" s="9">
        <v>25</v>
      </c>
    </row>
    <row r="58" spans="1:9" ht="16.5">
      <c r="A58" s="9" t="s">
        <v>15</v>
      </c>
      <c r="B58" s="9">
        <v>1</v>
      </c>
      <c r="C58" s="9">
        <v>0</v>
      </c>
      <c r="D58" s="9">
        <v>1</v>
      </c>
      <c r="E58" s="9">
        <v>26</v>
      </c>
      <c r="F58" s="9">
        <v>9</v>
      </c>
      <c r="G58" s="9">
        <v>17</v>
      </c>
    </row>
    <row r="59" spans="1:9" ht="16.5">
      <c r="A59" s="9" t="s">
        <v>16</v>
      </c>
      <c r="B59" s="9">
        <v>0</v>
      </c>
      <c r="C59" s="9">
        <v>0</v>
      </c>
      <c r="D59" s="9">
        <v>0</v>
      </c>
      <c r="E59" s="9">
        <v>26</v>
      </c>
      <c r="F59" s="9">
        <v>22</v>
      </c>
      <c r="G59" s="9">
        <v>4</v>
      </c>
    </row>
    <row r="60" spans="1:9" ht="16.5">
      <c r="A60" s="9" t="s">
        <v>17</v>
      </c>
      <c r="B60" s="9">
        <v>0</v>
      </c>
      <c r="C60" s="9">
        <v>0</v>
      </c>
      <c r="D60" s="9">
        <v>0</v>
      </c>
      <c r="E60" s="9">
        <v>34</v>
      </c>
      <c r="F60" s="9">
        <v>29</v>
      </c>
      <c r="G60" s="9">
        <v>5</v>
      </c>
    </row>
    <row r="61" spans="1:9" ht="16.5">
      <c r="A61" s="9" t="s">
        <v>18</v>
      </c>
      <c r="B61" s="9">
        <v>10</v>
      </c>
      <c r="C61" s="9">
        <v>7</v>
      </c>
      <c r="D61" s="9">
        <v>3</v>
      </c>
      <c r="E61" s="9">
        <v>144</v>
      </c>
      <c r="F61" s="9">
        <v>113</v>
      </c>
      <c r="G61" s="9">
        <v>31</v>
      </c>
    </row>
    <row r="62" spans="1:9" ht="16.5">
      <c r="A62" s="9" t="s">
        <v>19</v>
      </c>
      <c r="B62" s="9">
        <v>2</v>
      </c>
      <c r="C62" s="9">
        <v>1</v>
      </c>
      <c r="D62" s="9">
        <v>1</v>
      </c>
      <c r="E62" s="9">
        <v>68</v>
      </c>
      <c r="F62" s="9">
        <v>37</v>
      </c>
      <c r="G62" s="9">
        <v>31</v>
      </c>
    </row>
    <row r="65" spans="1:9" ht="18" customHeight="1">
      <c r="A65" s="32" t="s">
        <v>37</v>
      </c>
      <c r="B65" s="30"/>
      <c r="C65" s="30"/>
      <c r="D65" s="30"/>
      <c r="E65" s="30"/>
      <c r="F65" s="30"/>
      <c r="G65" s="30"/>
      <c r="H65" s="30"/>
      <c r="I65" s="30"/>
    </row>
    <row r="66" spans="1:9" ht="18" customHeight="1">
      <c r="A66" s="32" t="s">
        <v>22</v>
      </c>
      <c r="B66" s="30"/>
      <c r="C66" s="30"/>
      <c r="D66" s="30"/>
      <c r="E66" s="30"/>
      <c r="F66" s="30"/>
      <c r="G66" s="30"/>
      <c r="H66" s="30"/>
      <c r="I66" s="30"/>
    </row>
    <row r="67" spans="1:9" ht="12.2" customHeight="1"/>
    <row r="68" spans="1:9" ht="15.4" customHeight="1"/>
    <row r="69" spans="1:9" ht="18" customHeight="1">
      <c r="A69" s="33" t="s">
        <v>3</v>
      </c>
      <c r="B69" s="30"/>
      <c r="C69" s="30"/>
      <c r="D69" s="30"/>
      <c r="E69" s="30"/>
      <c r="F69" s="30"/>
      <c r="G69" s="30"/>
      <c r="H69" s="30"/>
      <c r="I69" s="30"/>
    </row>
    <row r="70" spans="1:9" ht="8.4499999999999993" customHeight="1"/>
    <row r="71" spans="1:9">
      <c r="A71" s="25" t="s">
        <v>4</v>
      </c>
      <c r="B71" s="27" t="s">
        <v>5</v>
      </c>
      <c r="C71" s="28"/>
      <c r="D71" s="29"/>
      <c r="E71" s="27" t="s">
        <v>6</v>
      </c>
      <c r="F71" s="28"/>
      <c r="G71" s="29"/>
    </row>
    <row r="72" spans="1:9">
      <c r="A72" s="26"/>
      <c r="B72" s="6" t="s">
        <v>7</v>
      </c>
      <c r="C72" s="6" t="s">
        <v>8</v>
      </c>
      <c r="D72" s="6" t="s">
        <v>9</v>
      </c>
      <c r="E72" s="6" t="s">
        <v>7</v>
      </c>
      <c r="F72" s="6" t="s">
        <v>8</v>
      </c>
      <c r="G72" s="6" t="s">
        <v>9</v>
      </c>
    </row>
    <row r="73" spans="1:9" ht="16.5">
      <c r="A73" s="7" t="s">
        <v>10</v>
      </c>
      <c r="B73" s="7" t="s">
        <v>10</v>
      </c>
      <c r="C73" s="7" t="s">
        <v>10</v>
      </c>
      <c r="D73" s="7" t="s">
        <v>10</v>
      </c>
      <c r="E73" s="7" t="s">
        <v>10</v>
      </c>
      <c r="F73" s="7" t="s">
        <v>10</v>
      </c>
      <c r="G73" s="7" t="s">
        <v>10</v>
      </c>
    </row>
    <row r="74" spans="1:9" ht="16.5">
      <c r="A74" s="8" t="s">
        <v>11</v>
      </c>
      <c r="B74" s="8">
        <v>30</v>
      </c>
      <c r="C74" s="8">
        <v>17</v>
      </c>
      <c r="D74" s="8">
        <v>13</v>
      </c>
      <c r="E74" s="8">
        <v>111</v>
      </c>
      <c r="F74" s="8">
        <v>68</v>
      </c>
      <c r="G74" s="8">
        <v>43</v>
      </c>
    </row>
    <row r="75" spans="1:9" ht="16.5">
      <c r="A75" s="9" t="s">
        <v>12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9" ht="16.5">
      <c r="A76" s="9" t="s">
        <v>13</v>
      </c>
      <c r="B76" s="9">
        <v>0</v>
      </c>
      <c r="C76" s="9">
        <v>0</v>
      </c>
      <c r="D76" s="9">
        <v>0</v>
      </c>
      <c r="E76" s="9">
        <v>3</v>
      </c>
      <c r="F76" s="9">
        <v>3</v>
      </c>
      <c r="G76" s="9">
        <v>0</v>
      </c>
    </row>
    <row r="77" spans="1:9" ht="16.5">
      <c r="A77" s="9" t="s">
        <v>14</v>
      </c>
      <c r="B77" s="9">
        <v>2</v>
      </c>
      <c r="C77" s="9">
        <v>1</v>
      </c>
      <c r="D77" s="9">
        <v>1</v>
      </c>
      <c r="E77" s="9">
        <v>7</v>
      </c>
      <c r="F77" s="9">
        <v>3</v>
      </c>
      <c r="G77" s="9">
        <v>4</v>
      </c>
    </row>
    <row r="78" spans="1:9" ht="16.5">
      <c r="A78" s="9" t="s">
        <v>15</v>
      </c>
      <c r="B78" s="9">
        <v>15</v>
      </c>
      <c r="C78" s="9">
        <v>8</v>
      </c>
      <c r="D78" s="9">
        <v>7</v>
      </c>
      <c r="E78" s="9">
        <v>18</v>
      </c>
      <c r="F78" s="9">
        <v>10</v>
      </c>
      <c r="G78" s="9">
        <v>8</v>
      </c>
    </row>
    <row r="79" spans="1:9" ht="16.5">
      <c r="A79" s="9" t="s">
        <v>16</v>
      </c>
      <c r="B79" s="9">
        <v>0</v>
      </c>
      <c r="C79" s="9">
        <v>0</v>
      </c>
      <c r="D79" s="9">
        <v>0</v>
      </c>
      <c r="E79" s="9">
        <v>4</v>
      </c>
      <c r="F79" s="9">
        <v>3</v>
      </c>
      <c r="G79" s="9">
        <v>1</v>
      </c>
    </row>
    <row r="80" spans="1:9" ht="16.5">
      <c r="A80" s="9" t="s">
        <v>17</v>
      </c>
      <c r="B80" s="9">
        <v>1</v>
      </c>
      <c r="C80" s="9">
        <v>1</v>
      </c>
      <c r="D80" s="9">
        <v>0</v>
      </c>
      <c r="E80" s="9">
        <v>6</v>
      </c>
      <c r="F80" s="9">
        <v>6</v>
      </c>
      <c r="G80" s="9">
        <v>0</v>
      </c>
    </row>
    <row r="81" spans="1:9" ht="16.5">
      <c r="A81" s="9" t="s">
        <v>18</v>
      </c>
      <c r="B81" s="9">
        <v>6</v>
      </c>
      <c r="C81" s="9">
        <v>4</v>
      </c>
      <c r="D81" s="9">
        <v>2</v>
      </c>
      <c r="E81" s="9">
        <v>39</v>
      </c>
      <c r="F81" s="9">
        <v>27</v>
      </c>
      <c r="G81" s="9">
        <v>12</v>
      </c>
    </row>
    <row r="82" spans="1:9" ht="16.5">
      <c r="A82" s="9" t="s">
        <v>19</v>
      </c>
      <c r="B82" s="9">
        <v>6</v>
      </c>
      <c r="C82" s="9">
        <v>3</v>
      </c>
      <c r="D82" s="9">
        <v>3</v>
      </c>
      <c r="E82" s="9">
        <v>34</v>
      </c>
      <c r="F82" s="9">
        <v>16</v>
      </c>
      <c r="G82" s="9">
        <v>18</v>
      </c>
    </row>
    <row r="85" spans="1:9" ht="18" customHeight="1">
      <c r="A85" s="32" t="s">
        <v>37</v>
      </c>
      <c r="B85" s="30"/>
      <c r="C85" s="30"/>
      <c r="D85" s="30"/>
      <c r="E85" s="30"/>
      <c r="F85" s="30"/>
      <c r="G85" s="30"/>
      <c r="H85" s="30"/>
      <c r="I85" s="30"/>
    </row>
    <row r="86" spans="1:9" ht="18" customHeight="1">
      <c r="A86" s="32" t="s">
        <v>23</v>
      </c>
      <c r="B86" s="30"/>
      <c r="C86" s="30"/>
      <c r="D86" s="30"/>
      <c r="E86" s="30"/>
      <c r="F86" s="30"/>
      <c r="G86" s="30"/>
      <c r="H86" s="30"/>
      <c r="I86" s="30"/>
    </row>
    <row r="87" spans="1:9" ht="12.2" customHeight="1"/>
    <row r="88" spans="1:9" ht="15.4" customHeight="1"/>
    <row r="89" spans="1:9" ht="18" customHeight="1">
      <c r="A89" s="33" t="s">
        <v>3</v>
      </c>
      <c r="B89" s="30"/>
      <c r="C89" s="30"/>
      <c r="D89" s="30"/>
      <c r="E89" s="30"/>
      <c r="F89" s="30"/>
      <c r="G89" s="30"/>
      <c r="H89" s="30"/>
      <c r="I89" s="30"/>
    </row>
    <row r="90" spans="1:9" ht="8.4499999999999993" customHeight="1"/>
    <row r="91" spans="1:9">
      <c r="A91" s="25" t="s">
        <v>4</v>
      </c>
      <c r="B91" s="27" t="s">
        <v>5</v>
      </c>
      <c r="C91" s="28"/>
      <c r="D91" s="29"/>
      <c r="E91" s="27" t="s">
        <v>6</v>
      </c>
      <c r="F91" s="28"/>
      <c r="G91" s="29"/>
    </row>
    <row r="92" spans="1:9">
      <c r="A92" s="26"/>
      <c r="B92" s="6" t="s">
        <v>7</v>
      </c>
      <c r="C92" s="6" t="s">
        <v>8</v>
      </c>
      <c r="D92" s="6" t="s">
        <v>9</v>
      </c>
      <c r="E92" s="6" t="s">
        <v>7</v>
      </c>
      <c r="F92" s="6" t="s">
        <v>8</v>
      </c>
      <c r="G92" s="6" t="s">
        <v>9</v>
      </c>
    </row>
    <row r="93" spans="1:9" ht="16.5">
      <c r="A93" s="7" t="s">
        <v>10</v>
      </c>
      <c r="B93" s="7" t="s">
        <v>10</v>
      </c>
      <c r="C93" s="7" t="s">
        <v>10</v>
      </c>
      <c r="D93" s="7" t="s">
        <v>10</v>
      </c>
      <c r="E93" s="7" t="s">
        <v>10</v>
      </c>
      <c r="F93" s="7" t="s">
        <v>10</v>
      </c>
      <c r="G93" s="7" t="s">
        <v>10</v>
      </c>
    </row>
    <row r="94" spans="1:9" ht="16.5">
      <c r="A94" s="8" t="s">
        <v>11</v>
      </c>
      <c r="B94" s="8">
        <v>19</v>
      </c>
      <c r="C94" s="8">
        <v>12</v>
      </c>
      <c r="D94" s="8">
        <v>7</v>
      </c>
      <c r="E94" s="8">
        <v>421</v>
      </c>
      <c r="F94" s="8">
        <v>234</v>
      </c>
      <c r="G94" s="8">
        <v>187</v>
      </c>
    </row>
    <row r="95" spans="1:9" ht="16.5">
      <c r="A95" s="9" t="s">
        <v>12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9" ht="16.5">
      <c r="A96" s="9" t="s">
        <v>13</v>
      </c>
      <c r="B96" s="9">
        <v>0</v>
      </c>
      <c r="C96" s="9">
        <v>0</v>
      </c>
      <c r="D96" s="9">
        <v>0</v>
      </c>
      <c r="E96" s="9">
        <v>12</v>
      </c>
      <c r="F96" s="9">
        <v>5</v>
      </c>
      <c r="G96" s="9">
        <v>7</v>
      </c>
    </row>
    <row r="97" spans="1:9" ht="16.5">
      <c r="A97" s="9" t="s">
        <v>14</v>
      </c>
      <c r="B97" s="9">
        <v>1</v>
      </c>
      <c r="C97" s="9">
        <v>1</v>
      </c>
      <c r="D97" s="9">
        <v>0</v>
      </c>
      <c r="E97" s="9">
        <v>55</v>
      </c>
      <c r="F97" s="9">
        <v>35</v>
      </c>
      <c r="G97" s="9">
        <v>20</v>
      </c>
    </row>
    <row r="98" spans="1:9" ht="16.5">
      <c r="A98" s="9" t="s">
        <v>15</v>
      </c>
      <c r="B98" s="9">
        <v>1</v>
      </c>
      <c r="C98" s="9">
        <v>1</v>
      </c>
      <c r="D98" s="9">
        <v>0</v>
      </c>
      <c r="E98" s="9">
        <v>26</v>
      </c>
      <c r="F98" s="9">
        <v>15</v>
      </c>
      <c r="G98" s="9">
        <v>11</v>
      </c>
    </row>
    <row r="99" spans="1:9" ht="16.5">
      <c r="A99" s="9" t="s">
        <v>16</v>
      </c>
      <c r="B99" s="9">
        <v>7</v>
      </c>
      <c r="C99" s="9">
        <v>5</v>
      </c>
      <c r="D99" s="9">
        <v>2</v>
      </c>
      <c r="E99" s="9">
        <v>109</v>
      </c>
      <c r="F99" s="9">
        <v>52</v>
      </c>
      <c r="G99" s="9">
        <v>57</v>
      </c>
    </row>
    <row r="100" spans="1:9" ht="16.5">
      <c r="A100" s="9" t="s">
        <v>17</v>
      </c>
      <c r="B100" s="9">
        <v>3</v>
      </c>
      <c r="C100" s="9">
        <v>2</v>
      </c>
      <c r="D100" s="9">
        <v>1</v>
      </c>
      <c r="E100" s="9">
        <v>34</v>
      </c>
      <c r="F100" s="9">
        <v>21</v>
      </c>
      <c r="G100" s="9">
        <v>13</v>
      </c>
    </row>
    <row r="101" spans="1:9" ht="16.5">
      <c r="A101" s="9" t="s">
        <v>18</v>
      </c>
      <c r="B101" s="9">
        <v>5</v>
      </c>
      <c r="C101" s="9">
        <v>2</v>
      </c>
      <c r="D101" s="9">
        <v>3</v>
      </c>
      <c r="E101" s="9">
        <v>124</v>
      </c>
      <c r="F101" s="9">
        <v>77</v>
      </c>
      <c r="G101" s="9">
        <v>47</v>
      </c>
    </row>
    <row r="102" spans="1:9" ht="16.5">
      <c r="A102" s="9" t="s">
        <v>19</v>
      </c>
      <c r="B102" s="9">
        <v>2</v>
      </c>
      <c r="C102" s="9">
        <v>1</v>
      </c>
      <c r="D102" s="9">
        <v>1</v>
      </c>
      <c r="E102" s="9">
        <v>61</v>
      </c>
      <c r="F102" s="9">
        <v>29</v>
      </c>
      <c r="G102" s="9">
        <v>32</v>
      </c>
    </row>
    <row r="105" spans="1:9" ht="18" customHeight="1">
      <c r="A105" s="32" t="s">
        <v>37</v>
      </c>
      <c r="B105" s="30"/>
      <c r="C105" s="30"/>
      <c r="D105" s="30"/>
      <c r="E105" s="30"/>
      <c r="F105" s="30"/>
      <c r="G105" s="30"/>
      <c r="H105" s="30"/>
      <c r="I105" s="30"/>
    </row>
    <row r="106" spans="1:9" ht="18" customHeight="1">
      <c r="A106" s="32" t="s">
        <v>24</v>
      </c>
      <c r="B106" s="30"/>
      <c r="C106" s="30"/>
      <c r="D106" s="30"/>
      <c r="E106" s="30"/>
      <c r="F106" s="30"/>
      <c r="G106" s="30"/>
      <c r="H106" s="30"/>
      <c r="I106" s="30"/>
    </row>
    <row r="107" spans="1:9" ht="12.2" customHeight="1"/>
    <row r="108" spans="1:9" ht="15.4" customHeight="1"/>
    <row r="109" spans="1:9" ht="18" customHeight="1">
      <c r="A109" s="33" t="s">
        <v>3</v>
      </c>
      <c r="B109" s="30"/>
      <c r="C109" s="30"/>
      <c r="D109" s="30"/>
      <c r="E109" s="30"/>
      <c r="F109" s="30"/>
      <c r="G109" s="30"/>
      <c r="H109" s="30"/>
      <c r="I109" s="30"/>
    </row>
    <row r="110" spans="1:9" ht="8.4499999999999993" customHeight="1"/>
    <row r="111" spans="1:9">
      <c r="A111" s="25" t="s">
        <v>4</v>
      </c>
      <c r="B111" s="27" t="s">
        <v>5</v>
      </c>
      <c r="C111" s="28"/>
      <c r="D111" s="29"/>
      <c r="E111" s="27" t="s">
        <v>6</v>
      </c>
      <c r="F111" s="28"/>
      <c r="G111" s="29"/>
    </row>
    <row r="112" spans="1:9">
      <c r="A112" s="26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16.5">
      <c r="A113" s="7" t="s">
        <v>10</v>
      </c>
      <c r="B113" s="7" t="s">
        <v>10</v>
      </c>
      <c r="C113" s="7" t="s">
        <v>10</v>
      </c>
      <c r="D113" s="7" t="s">
        <v>10</v>
      </c>
      <c r="E113" s="7" t="s">
        <v>10</v>
      </c>
      <c r="F113" s="7" t="s">
        <v>10</v>
      </c>
      <c r="G113" s="7" t="s">
        <v>10</v>
      </c>
    </row>
    <row r="114" spans="1:9" ht="16.5">
      <c r="A114" s="8" t="s">
        <v>11</v>
      </c>
      <c r="B114" s="8">
        <v>7</v>
      </c>
      <c r="C114" s="8">
        <v>4</v>
      </c>
      <c r="D114" s="8">
        <v>3</v>
      </c>
      <c r="E114" s="8">
        <v>516</v>
      </c>
      <c r="F114" s="8">
        <v>260</v>
      </c>
      <c r="G114" s="8">
        <v>256</v>
      </c>
    </row>
    <row r="115" spans="1:9" ht="16.5">
      <c r="A115" s="9" t="s">
        <v>12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9" ht="16.5">
      <c r="A116" s="9" t="s">
        <v>13</v>
      </c>
      <c r="B116" s="9">
        <v>0</v>
      </c>
      <c r="C116" s="9">
        <v>0</v>
      </c>
      <c r="D116" s="9">
        <v>0</v>
      </c>
      <c r="E116" s="9">
        <v>17</v>
      </c>
      <c r="F116" s="9">
        <v>13</v>
      </c>
      <c r="G116" s="9">
        <v>4</v>
      </c>
    </row>
    <row r="117" spans="1:9" ht="16.5">
      <c r="A117" s="9" t="s">
        <v>14</v>
      </c>
      <c r="B117" s="9">
        <v>0</v>
      </c>
      <c r="C117" s="9">
        <v>0</v>
      </c>
      <c r="D117" s="9">
        <v>0</v>
      </c>
      <c r="E117" s="9">
        <v>25</v>
      </c>
      <c r="F117" s="9">
        <v>9</v>
      </c>
      <c r="G117" s="9">
        <v>16</v>
      </c>
    </row>
    <row r="118" spans="1:9" ht="16.5">
      <c r="A118" s="9" t="s">
        <v>15</v>
      </c>
      <c r="B118" s="9">
        <v>1</v>
      </c>
      <c r="C118" s="9">
        <v>1</v>
      </c>
      <c r="D118" s="9">
        <v>0</v>
      </c>
      <c r="E118" s="9">
        <v>89</v>
      </c>
      <c r="F118" s="9">
        <v>39</v>
      </c>
      <c r="G118" s="9">
        <v>50</v>
      </c>
    </row>
    <row r="119" spans="1:9" ht="16.5">
      <c r="A119" s="9" t="s">
        <v>16</v>
      </c>
      <c r="B119" s="9">
        <v>0</v>
      </c>
      <c r="C119" s="9">
        <v>0</v>
      </c>
      <c r="D119" s="9">
        <v>0</v>
      </c>
      <c r="E119" s="9">
        <v>163</v>
      </c>
      <c r="F119" s="9">
        <v>65</v>
      </c>
      <c r="G119" s="9">
        <v>98</v>
      </c>
    </row>
    <row r="120" spans="1:9" ht="16.5">
      <c r="A120" s="9" t="s">
        <v>17</v>
      </c>
      <c r="B120" s="9">
        <v>1</v>
      </c>
      <c r="C120" s="9">
        <v>1</v>
      </c>
      <c r="D120" s="9">
        <v>0</v>
      </c>
      <c r="E120" s="9">
        <v>41</v>
      </c>
      <c r="F120" s="9">
        <v>15</v>
      </c>
      <c r="G120" s="9">
        <v>26</v>
      </c>
    </row>
    <row r="121" spans="1:9" ht="16.5">
      <c r="A121" s="9" t="s">
        <v>18</v>
      </c>
      <c r="B121" s="9">
        <v>5</v>
      </c>
      <c r="C121" s="9">
        <v>2</v>
      </c>
      <c r="D121" s="9">
        <v>3</v>
      </c>
      <c r="E121" s="9">
        <v>92</v>
      </c>
      <c r="F121" s="9">
        <v>58</v>
      </c>
      <c r="G121" s="9">
        <v>34</v>
      </c>
    </row>
    <row r="122" spans="1:9" ht="16.5">
      <c r="A122" s="9" t="s">
        <v>19</v>
      </c>
      <c r="B122" s="9">
        <v>0</v>
      </c>
      <c r="C122" s="9">
        <v>0</v>
      </c>
      <c r="D122" s="9">
        <v>0</v>
      </c>
      <c r="E122" s="9">
        <v>89</v>
      </c>
      <c r="F122" s="9">
        <v>61</v>
      </c>
      <c r="G122" s="9">
        <v>28</v>
      </c>
    </row>
    <row r="125" spans="1:9" ht="18" customHeight="1">
      <c r="A125" s="32" t="s">
        <v>37</v>
      </c>
      <c r="B125" s="30"/>
      <c r="C125" s="30"/>
      <c r="D125" s="30"/>
      <c r="E125" s="30"/>
      <c r="F125" s="30"/>
      <c r="G125" s="30"/>
      <c r="H125" s="30"/>
      <c r="I125" s="30"/>
    </row>
    <row r="126" spans="1:9" ht="18" customHeight="1">
      <c r="A126" s="32" t="s">
        <v>25</v>
      </c>
      <c r="B126" s="30"/>
      <c r="C126" s="30"/>
      <c r="D126" s="30"/>
      <c r="E126" s="30"/>
      <c r="F126" s="30"/>
      <c r="G126" s="30"/>
      <c r="H126" s="30"/>
      <c r="I126" s="30"/>
    </row>
    <row r="127" spans="1:9" ht="12.2" customHeight="1"/>
    <row r="128" spans="1:9" ht="15.4" customHeight="1"/>
    <row r="129" spans="1:9" ht="18" customHeight="1">
      <c r="A129" s="33" t="s">
        <v>3</v>
      </c>
      <c r="B129" s="30"/>
      <c r="C129" s="30"/>
      <c r="D129" s="30"/>
      <c r="E129" s="30"/>
      <c r="F129" s="30"/>
      <c r="G129" s="30"/>
      <c r="H129" s="30"/>
      <c r="I129" s="30"/>
    </row>
    <row r="130" spans="1:9" ht="8.4499999999999993" customHeight="1"/>
    <row r="131" spans="1:9">
      <c r="A131" s="25" t="s">
        <v>4</v>
      </c>
      <c r="B131" s="27" t="s">
        <v>5</v>
      </c>
      <c r="C131" s="28"/>
      <c r="D131" s="29"/>
      <c r="E131" s="27" t="s">
        <v>6</v>
      </c>
      <c r="F131" s="28"/>
      <c r="G131" s="29"/>
    </row>
    <row r="132" spans="1:9">
      <c r="A132" s="26"/>
      <c r="B132" s="6" t="s">
        <v>7</v>
      </c>
      <c r="C132" s="6" t="s">
        <v>8</v>
      </c>
      <c r="D132" s="6" t="s">
        <v>9</v>
      </c>
      <c r="E132" s="6" t="s">
        <v>7</v>
      </c>
      <c r="F132" s="6" t="s">
        <v>8</v>
      </c>
      <c r="G132" s="6" t="s">
        <v>9</v>
      </c>
    </row>
    <row r="133" spans="1:9" ht="16.5">
      <c r="A133" s="7" t="s">
        <v>10</v>
      </c>
      <c r="B133" s="7" t="s">
        <v>10</v>
      </c>
      <c r="C133" s="7" t="s">
        <v>10</v>
      </c>
      <c r="D133" s="7" t="s">
        <v>10</v>
      </c>
      <c r="E133" s="7" t="s">
        <v>10</v>
      </c>
      <c r="F133" s="7" t="s">
        <v>10</v>
      </c>
      <c r="G133" s="7" t="s">
        <v>10</v>
      </c>
    </row>
    <row r="134" spans="1:9" ht="16.5">
      <c r="A134" s="8" t="s">
        <v>11</v>
      </c>
      <c r="B134" s="8">
        <v>33</v>
      </c>
      <c r="C134" s="8">
        <v>12</v>
      </c>
      <c r="D134" s="8">
        <v>21</v>
      </c>
      <c r="E134" s="8">
        <v>301</v>
      </c>
      <c r="F134" s="8">
        <v>171</v>
      </c>
      <c r="G134" s="8">
        <v>130</v>
      </c>
    </row>
    <row r="135" spans="1:9" ht="16.5">
      <c r="A135" s="9" t="s">
        <v>12</v>
      </c>
      <c r="B135" s="9">
        <v>1</v>
      </c>
      <c r="C135" s="9">
        <v>0</v>
      </c>
      <c r="D135" s="9">
        <v>1</v>
      </c>
      <c r="E135" s="9">
        <v>2</v>
      </c>
      <c r="F135" s="9">
        <v>0</v>
      </c>
      <c r="G135" s="9">
        <v>2</v>
      </c>
    </row>
    <row r="136" spans="1:9" ht="16.5">
      <c r="A136" s="9" t="s">
        <v>13</v>
      </c>
      <c r="B136" s="9">
        <v>2</v>
      </c>
      <c r="C136" s="9">
        <v>0</v>
      </c>
      <c r="D136" s="9">
        <v>2</v>
      </c>
      <c r="E136" s="9">
        <v>19</v>
      </c>
      <c r="F136" s="9">
        <v>6</v>
      </c>
      <c r="G136" s="9">
        <v>13</v>
      </c>
    </row>
    <row r="137" spans="1:9" ht="16.5">
      <c r="A137" s="9" t="s">
        <v>14</v>
      </c>
      <c r="B137" s="9">
        <v>0</v>
      </c>
      <c r="C137" s="9">
        <v>0</v>
      </c>
      <c r="D137" s="9">
        <v>0</v>
      </c>
      <c r="E137" s="9">
        <v>25</v>
      </c>
      <c r="F137" s="9">
        <v>5</v>
      </c>
      <c r="G137" s="9">
        <v>20</v>
      </c>
    </row>
    <row r="138" spans="1:9" ht="16.5">
      <c r="A138" s="9" t="s">
        <v>15</v>
      </c>
      <c r="B138" s="9">
        <v>4</v>
      </c>
      <c r="C138" s="9">
        <v>1</v>
      </c>
      <c r="D138" s="9">
        <v>3</v>
      </c>
      <c r="E138" s="9">
        <v>22</v>
      </c>
      <c r="F138" s="9">
        <v>9</v>
      </c>
      <c r="G138" s="9">
        <v>13</v>
      </c>
    </row>
    <row r="139" spans="1:9" ht="16.5">
      <c r="A139" s="9" t="s">
        <v>16</v>
      </c>
      <c r="B139" s="9">
        <v>4</v>
      </c>
      <c r="C139" s="9">
        <v>0</v>
      </c>
      <c r="D139" s="9">
        <v>4</v>
      </c>
      <c r="E139" s="9">
        <v>27</v>
      </c>
      <c r="F139" s="9">
        <v>13</v>
      </c>
      <c r="G139" s="9">
        <v>14</v>
      </c>
    </row>
    <row r="140" spans="1:9" ht="16.5">
      <c r="A140" s="9" t="s">
        <v>17</v>
      </c>
      <c r="B140" s="9">
        <v>4</v>
      </c>
      <c r="C140" s="9">
        <v>1</v>
      </c>
      <c r="D140" s="9">
        <v>3</v>
      </c>
      <c r="E140" s="9">
        <v>22</v>
      </c>
      <c r="F140" s="9">
        <v>14</v>
      </c>
      <c r="G140" s="9">
        <v>8</v>
      </c>
    </row>
    <row r="141" spans="1:9" ht="16.5">
      <c r="A141" s="9" t="s">
        <v>18</v>
      </c>
      <c r="B141" s="9">
        <v>10</v>
      </c>
      <c r="C141" s="9">
        <v>5</v>
      </c>
      <c r="D141" s="9">
        <v>5</v>
      </c>
      <c r="E141" s="9">
        <v>126</v>
      </c>
      <c r="F141" s="9">
        <v>86</v>
      </c>
      <c r="G141" s="9">
        <v>40</v>
      </c>
    </row>
    <row r="142" spans="1:9" ht="16.5">
      <c r="A142" s="9" t="s">
        <v>19</v>
      </c>
      <c r="B142" s="9">
        <v>8</v>
      </c>
      <c r="C142" s="9">
        <v>5</v>
      </c>
      <c r="D142" s="9">
        <v>3</v>
      </c>
      <c r="E142" s="9">
        <v>58</v>
      </c>
      <c r="F142" s="9">
        <v>38</v>
      </c>
      <c r="G142" s="9">
        <v>20</v>
      </c>
    </row>
    <row r="145" spans="1:9" ht="18" customHeight="1">
      <c r="A145" s="32" t="s">
        <v>37</v>
      </c>
      <c r="B145" s="30"/>
      <c r="C145" s="30"/>
      <c r="D145" s="30"/>
      <c r="E145" s="30"/>
      <c r="F145" s="30"/>
      <c r="G145" s="30"/>
      <c r="H145" s="30"/>
      <c r="I145" s="30"/>
    </row>
    <row r="146" spans="1:9" ht="18" customHeight="1">
      <c r="A146" s="32" t="s">
        <v>26</v>
      </c>
      <c r="B146" s="30"/>
      <c r="C146" s="30"/>
      <c r="D146" s="30"/>
      <c r="E146" s="30"/>
      <c r="F146" s="30"/>
      <c r="G146" s="30"/>
      <c r="H146" s="30"/>
      <c r="I146" s="30"/>
    </row>
    <row r="147" spans="1:9" ht="12.2" customHeight="1"/>
    <row r="148" spans="1:9" ht="15.4" customHeight="1"/>
    <row r="149" spans="1:9" ht="18" customHeight="1">
      <c r="A149" s="33" t="s">
        <v>3</v>
      </c>
      <c r="B149" s="30"/>
      <c r="C149" s="30"/>
      <c r="D149" s="30"/>
      <c r="E149" s="30"/>
      <c r="F149" s="30"/>
      <c r="G149" s="30"/>
      <c r="H149" s="30"/>
      <c r="I149" s="30"/>
    </row>
    <row r="150" spans="1:9" ht="8.4499999999999993" customHeight="1"/>
    <row r="151" spans="1:9">
      <c r="A151" s="25" t="s">
        <v>4</v>
      </c>
      <c r="B151" s="27" t="s">
        <v>5</v>
      </c>
      <c r="C151" s="28"/>
      <c r="D151" s="29"/>
      <c r="E151" s="27" t="s">
        <v>6</v>
      </c>
      <c r="F151" s="28"/>
      <c r="G151" s="29"/>
    </row>
    <row r="152" spans="1:9">
      <c r="A152" s="26"/>
      <c r="B152" s="6" t="s">
        <v>7</v>
      </c>
      <c r="C152" s="6" t="s">
        <v>8</v>
      </c>
      <c r="D152" s="6" t="s">
        <v>9</v>
      </c>
      <c r="E152" s="6" t="s">
        <v>7</v>
      </c>
      <c r="F152" s="6" t="s">
        <v>8</v>
      </c>
      <c r="G152" s="6" t="s">
        <v>9</v>
      </c>
    </row>
    <row r="153" spans="1:9" ht="16.5">
      <c r="A153" s="7" t="s">
        <v>10</v>
      </c>
      <c r="B153" s="7" t="s">
        <v>10</v>
      </c>
      <c r="C153" s="7" t="s">
        <v>10</v>
      </c>
      <c r="D153" s="7" t="s">
        <v>10</v>
      </c>
      <c r="E153" s="7" t="s">
        <v>10</v>
      </c>
      <c r="F153" s="7" t="s">
        <v>10</v>
      </c>
      <c r="G153" s="7" t="s">
        <v>10</v>
      </c>
    </row>
    <row r="154" spans="1:9" ht="16.5">
      <c r="A154" s="8" t="s">
        <v>11</v>
      </c>
      <c r="B154" s="8">
        <v>8</v>
      </c>
      <c r="C154" s="8">
        <v>3</v>
      </c>
      <c r="D154" s="8">
        <v>5</v>
      </c>
      <c r="E154" s="8">
        <v>365</v>
      </c>
      <c r="F154" s="8">
        <v>208</v>
      </c>
      <c r="G154" s="8">
        <v>157</v>
      </c>
    </row>
    <row r="155" spans="1:9" ht="16.5">
      <c r="A155" s="9" t="s">
        <v>12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</row>
    <row r="156" spans="1:9" ht="16.5">
      <c r="A156" s="9" t="s">
        <v>13</v>
      </c>
      <c r="B156" s="9">
        <v>0</v>
      </c>
      <c r="C156" s="9">
        <v>0</v>
      </c>
      <c r="D156" s="9">
        <v>0</v>
      </c>
      <c r="E156" s="9">
        <v>2</v>
      </c>
      <c r="F156" s="9">
        <v>1</v>
      </c>
      <c r="G156" s="9">
        <v>1</v>
      </c>
    </row>
    <row r="157" spans="1:9" ht="16.5">
      <c r="A157" s="9" t="s">
        <v>14</v>
      </c>
      <c r="B157" s="9">
        <v>0</v>
      </c>
      <c r="C157" s="9">
        <v>0</v>
      </c>
      <c r="D157" s="9">
        <v>0</v>
      </c>
      <c r="E157" s="9">
        <v>10</v>
      </c>
      <c r="F157" s="9">
        <v>2</v>
      </c>
      <c r="G157" s="9">
        <v>8</v>
      </c>
    </row>
    <row r="158" spans="1:9" ht="16.5">
      <c r="A158" s="9" t="s">
        <v>15</v>
      </c>
      <c r="B158" s="9">
        <v>1</v>
      </c>
      <c r="C158" s="9">
        <v>0</v>
      </c>
      <c r="D158" s="9">
        <v>1</v>
      </c>
      <c r="E158" s="9">
        <v>45</v>
      </c>
      <c r="F158" s="9">
        <v>28</v>
      </c>
      <c r="G158" s="9">
        <v>17</v>
      </c>
    </row>
    <row r="159" spans="1:9" ht="16.5">
      <c r="A159" s="9" t="s">
        <v>16</v>
      </c>
      <c r="B159" s="9">
        <v>0</v>
      </c>
      <c r="C159" s="9">
        <v>0</v>
      </c>
      <c r="D159" s="9">
        <v>0</v>
      </c>
      <c r="E159" s="9">
        <v>81</v>
      </c>
      <c r="F159" s="9">
        <v>37</v>
      </c>
      <c r="G159" s="9">
        <v>44</v>
      </c>
    </row>
    <row r="160" spans="1:9" ht="16.5">
      <c r="A160" s="9" t="s">
        <v>17</v>
      </c>
      <c r="B160" s="9">
        <v>1</v>
      </c>
      <c r="C160" s="9">
        <v>1</v>
      </c>
      <c r="D160" s="9">
        <v>0</v>
      </c>
      <c r="E160" s="9">
        <v>20</v>
      </c>
      <c r="F160" s="9">
        <v>14</v>
      </c>
      <c r="G160" s="9">
        <v>6</v>
      </c>
    </row>
    <row r="161" spans="1:9" ht="16.5">
      <c r="A161" s="9" t="s">
        <v>18</v>
      </c>
      <c r="B161" s="9">
        <v>4</v>
      </c>
      <c r="C161" s="9">
        <v>2</v>
      </c>
      <c r="D161" s="9">
        <v>2</v>
      </c>
      <c r="E161" s="9">
        <v>90</v>
      </c>
      <c r="F161" s="9">
        <v>68</v>
      </c>
      <c r="G161" s="9">
        <v>22</v>
      </c>
    </row>
    <row r="162" spans="1:9" ht="16.5">
      <c r="A162" s="9" t="s">
        <v>19</v>
      </c>
      <c r="B162" s="9">
        <v>2</v>
      </c>
      <c r="C162" s="9">
        <v>0</v>
      </c>
      <c r="D162" s="9">
        <v>2</v>
      </c>
      <c r="E162" s="9">
        <v>117</v>
      </c>
      <c r="F162" s="9">
        <v>58</v>
      </c>
      <c r="G162" s="9">
        <v>59</v>
      </c>
    </row>
    <row r="165" spans="1:9" ht="18" customHeight="1">
      <c r="A165" s="32" t="s">
        <v>37</v>
      </c>
      <c r="B165" s="30"/>
      <c r="C165" s="30"/>
      <c r="D165" s="30"/>
      <c r="E165" s="30"/>
      <c r="F165" s="30"/>
      <c r="G165" s="30"/>
      <c r="H165" s="30"/>
      <c r="I165" s="30"/>
    </row>
    <row r="166" spans="1:9" ht="18" customHeight="1">
      <c r="A166" s="32" t="s">
        <v>27</v>
      </c>
      <c r="B166" s="30"/>
      <c r="C166" s="30"/>
      <c r="D166" s="30"/>
      <c r="E166" s="30"/>
      <c r="F166" s="30"/>
      <c r="G166" s="30"/>
      <c r="H166" s="30"/>
      <c r="I166" s="30"/>
    </row>
    <row r="167" spans="1:9" ht="12.2" customHeight="1"/>
    <row r="168" spans="1:9" ht="15.4" customHeight="1"/>
    <row r="169" spans="1:9" ht="18" customHeight="1">
      <c r="A169" s="33" t="s">
        <v>3</v>
      </c>
      <c r="B169" s="30"/>
      <c r="C169" s="30"/>
      <c r="D169" s="30"/>
      <c r="E169" s="30"/>
      <c r="F169" s="30"/>
      <c r="G169" s="30"/>
      <c r="H169" s="30"/>
      <c r="I169" s="30"/>
    </row>
    <row r="170" spans="1:9" ht="8.4499999999999993" customHeight="1"/>
    <row r="171" spans="1:9">
      <c r="A171" s="25" t="s">
        <v>4</v>
      </c>
      <c r="B171" s="27" t="s">
        <v>5</v>
      </c>
      <c r="C171" s="28"/>
      <c r="D171" s="29"/>
      <c r="E171" s="27" t="s">
        <v>6</v>
      </c>
      <c r="F171" s="28"/>
      <c r="G171" s="29"/>
    </row>
    <row r="172" spans="1:9">
      <c r="A172" s="26"/>
      <c r="B172" s="6" t="s">
        <v>7</v>
      </c>
      <c r="C172" s="6" t="s">
        <v>8</v>
      </c>
      <c r="D172" s="6" t="s">
        <v>9</v>
      </c>
      <c r="E172" s="6" t="s">
        <v>7</v>
      </c>
      <c r="F172" s="6" t="s">
        <v>8</v>
      </c>
      <c r="G172" s="6" t="s">
        <v>9</v>
      </c>
    </row>
    <row r="173" spans="1:9" ht="16.5">
      <c r="A173" s="7" t="s">
        <v>10</v>
      </c>
      <c r="B173" s="7" t="s">
        <v>10</v>
      </c>
      <c r="C173" s="7" t="s">
        <v>10</v>
      </c>
      <c r="D173" s="7" t="s">
        <v>10</v>
      </c>
      <c r="E173" s="7" t="s">
        <v>10</v>
      </c>
      <c r="F173" s="7" t="s">
        <v>10</v>
      </c>
      <c r="G173" s="7" t="s">
        <v>10</v>
      </c>
    </row>
    <row r="174" spans="1:9" ht="16.5">
      <c r="A174" s="8" t="s">
        <v>11</v>
      </c>
      <c r="B174" s="8">
        <v>12</v>
      </c>
      <c r="C174" s="8">
        <v>5</v>
      </c>
      <c r="D174" s="8">
        <v>7</v>
      </c>
      <c r="E174" s="8">
        <v>859</v>
      </c>
      <c r="F174" s="8">
        <v>496</v>
      </c>
      <c r="G174" s="8">
        <v>363</v>
      </c>
    </row>
    <row r="175" spans="1:9" ht="16.5">
      <c r="A175" s="9" t="s">
        <v>12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</row>
    <row r="176" spans="1:9" ht="16.5">
      <c r="A176" s="9" t="s">
        <v>13</v>
      </c>
      <c r="B176" s="9">
        <v>0</v>
      </c>
      <c r="C176" s="9">
        <v>0</v>
      </c>
      <c r="D176" s="9">
        <v>0</v>
      </c>
      <c r="E176" s="9">
        <v>17</v>
      </c>
      <c r="F176" s="9">
        <v>11</v>
      </c>
      <c r="G176" s="9">
        <v>6</v>
      </c>
    </row>
    <row r="177" spans="1:9" ht="16.5">
      <c r="A177" s="9" t="s">
        <v>14</v>
      </c>
      <c r="B177" s="9">
        <v>0</v>
      </c>
      <c r="C177" s="9">
        <v>0</v>
      </c>
      <c r="D177" s="9">
        <v>0</v>
      </c>
      <c r="E177" s="9">
        <v>34</v>
      </c>
      <c r="F177" s="9">
        <v>11</v>
      </c>
      <c r="G177" s="9">
        <v>23</v>
      </c>
    </row>
    <row r="178" spans="1:9" ht="16.5">
      <c r="A178" s="9" t="s">
        <v>15</v>
      </c>
      <c r="B178" s="9">
        <v>1</v>
      </c>
      <c r="C178" s="9">
        <v>0</v>
      </c>
      <c r="D178" s="9">
        <v>1</v>
      </c>
      <c r="E178" s="9">
        <v>145</v>
      </c>
      <c r="F178" s="9">
        <v>69</v>
      </c>
      <c r="G178" s="9">
        <v>76</v>
      </c>
    </row>
    <row r="179" spans="1:9" ht="16.5">
      <c r="A179" s="9" t="s">
        <v>16</v>
      </c>
      <c r="B179" s="9">
        <v>0</v>
      </c>
      <c r="C179" s="9">
        <v>0</v>
      </c>
      <c r="D179" s="9">
        <v>0</v>
      </c>
      <c r="E179" s="9">
        <v>110</v>
      </c>
      <c r="F179" s="9">
        <v>56</v>
      </c>
      <c r="G179" s="9">
        <v>54</v>
      </c>
    </row>
    <row r="180" spans="1:9" ht="16.5">
      <c r="A180" s="9" t="s">
        <v>17</v>
      </c>
      <c r="B180" s="9">
        <v>4</v>
      </c>
      <c r="C180" s="9">
        <v>3</v>
      </c>
      <c r="D180" s="9">
        <v>1</v>
      </c>
      <c r="E180" s="9">
        <v>97</v>
      </c>
      <c r="F180" s="9">
        <v>49</v>
      </c>
      <c r="G180" s="9">
        <v>48</v>
      </c>
    </row>
    <row r="181" spans="1:9" ht="16.5">
      <c r="A181" s="9" t="s">
        <v>18</v>
      </c>
      <c r="B181" s="9">
        <v>5</v>
      </c>
      <c r="C181" s="9">
        <v>1</v>
      </c>
      <c r="D181" s="9">
        <v>4</v>
      </c>
      <c r="E181" s="9">
        <v>260</v>
      </c>
      <c r="F181" s="9">
        <v>174</v>
      </c>
      <c r="G181" s="9">
        <v>86</v>
      </c>
    </row>
    <row r="182" spans="1:9" ht="16.5">
      <c r="A182" s="9" t="s">
        <v>19</v>
      </c>
      <c r="B182" s="9">
        <v>2</v>
      </c>
      <c r="C182" s="9">
        <v>1</v>
      </c>
      <c r="D182" s="9">
        <v>1</v>
      </c>
      <c r="E182" s="9">
        <v>196</v>
      </c>
      <c r="F182" s="9">
        <v>126</v>
      </c>
      <c r="G182" s="9">
        <v>70</v>
      </c>
    </row>
    <row r="185" spans="1:9" ht="18" customHeight="1">
      <c r="A185" s="32" t="s">
        <v>37</v>
      </c>
      <c r="B185" s="30"/>
      <c r="C185" s="30"/>
      <c r="D185" s="30"/>
      <c r="E185" s="30"/>
      <c r="F185" s="30"/>
      <c r="G185" s="30"/>
      <c r="H185" s="30"/>
      <c r="I185" s="30"/>
    </row>
    <row r="186" spans="1:9" ht="18" customHeight="1">
      <c r="A186" s="32" t="s">
        <v>28</v>
      </c>
      <c r="B186" s="30"/>
      <c r="C186" s="30"/>
      <c r="D186" s="30"/>
      <c r="E186" s="30"/>
      <c r="F186" s="30"/>
      <c r="G186" s="30"/>
      <c r="H186" s="30"/>
      <c r="I186" s="30"/>
    </row>
    <row r="187" spans="1:9" ht="12.2" customHeight="1"/>
    <row r="188" spans="1:9" ht="15.4" customHeight="1"/>
    <row r="189" spans="1:9" ht="18" customHeight="1">
      <c r="A189" s="33" t="s">
        <v>3</v>
      </c>
      <c r="B189" s="30"/>
      <c r="C189" s="30"/>
      <c r="D189" s="30"/>
      <c r="E189" s="30"/>
      <c r="F189" s="30"/>
      <c r="G189" s="30"/>
      <c r="H189" s="30"/>
      <c r="I189" s="30"/>
    </row>
    <row r="190" spans="1:9" ht="8.4499999999999993" customHeight="1"/>
    <row r="191" spans="1:9">
      <c r="A191" s="25" t="s">
        <v>4</v>
      </c>
      <c r="B191" s="27" t="s">
        <v>5</v>
      </c>
      <c r="C191" s="28"/>
      <c r="D191" s="29"/>
      <c r="E191" s="27" t="s">
        <v>6</v>
      </c>
      <c r="F191" s="28"/>
      <c r="G191" s="29"/>
    </row>
    <row r="192" spans="1:9">
      <c r="A192" s="26"/>
      <c r="B192" s="6" t="s">
        <v>7</v>
      </c>
      <c r="C192" s="6" t="s">
        <v>8</v>
      </c>
      <c r="D192" s="6" t="s">
        <v>9</v>
      </c>
      <c r="E192" s="6" t="s">
        <v>7</v>
      </c>
      <c r="F192" s="6" t="s">
        <v>8</v>
      </c>
      <c r="G192" s="6" t="s">
        <v>9</v>
      </c>
    </row>
    <row r="193" spans="1:7" ht="16.5">
      <c r="A193" s="7" t="s">
        <v>10</v>
      </c>
      <c r="B193" s="7" t="s">
        <v>10</v>
      </c>
      <c r="C193" s="7" t="s">
        <v>10</v>
      </c>
      <c r="D193" s="7" t="s">
        <v>10</v>
      </c>
      <c r="E193" s="7" t="s">
        <v>10</v>
      </c>
      <c r="F193" s="7" t="s">
        <v>10</v>
      </c>
      <c r="G193" s="7" t="s">
        <v>10</v>
      </c>
    </row>
    <row r="194" spans="1:7" ht="16.5">
      <c r="A194" s="8" t="s">
        <v>11</v>
      </c>
      <c r="B194" s="8">
        <v>36</v>
      </c>
      <c r="C194" s="8">
        <v>15</v>
      </c>
      <c r="D194" s="8">
        <v>21</v>
      </c>
      <c r="E194" s="8">
        <v>425</v>
      </c>
      <c r="F194" s="8">
        <v>242</v>
      </c>
      <c r="G194" s="8">
        <v>183</v>
      </c>
    </row>
    <row r="195" spans="1:7" ht="16.5">
      <c r="A195" s="9" t="s">
        <v>12</v>
      </c>
      <c r="B195" s="9">
        <v>2</v>
      </c>
      <c r="C195" s="9">
        <v>1</v>
      </c>
      <c r="D195" s="9">
        <v>1</v>
      </c>
      <c r="E195" s="9">
        <v>14</v>
      </c>
      <c r="F195" s="9">
        <v>7</v>
      </c>
      <c r="G195" s="9">
        <v>7</v>
      </c>
    </row>
    <row r="196" spans="1:7" ht="16.5">
      <c r="A196" s="9" t="s">
        <v>13</v>
      </c>
      <c r="B196" s="9">
        <v>0</v>
      </c>
      <c r="C196" s="9">
        <v>0</v>
      </c>
      <c r="D196" s="9">
        <v>0</v>
      </c>
      <c r="E196" s="9">
        <v>24</v>
      </c>
      <c r="F196" s="9">
        <v>14</v>
      </c>
      <c r="G196" s="9">
        <v>10</v>
      </c>
    </row>
    <row r="197" spans="1:7" ht="16.5">
      <c r="A197" s="9" t="s">
        <v>14</v>
      </c>
      <c r="B197" s="9">
        <v>3</v>
      </c>
      <c r="C197" s="9">
        <v>0</v>
      </c>
      <c r="D197" s="9">
        <v>3</v>
      </c>
      <c r="E197" s="9">
        <v>68</v>
      </c>
      <c r="F197" s="9">
        <v>37</v>
      </c>
      <c r="G197" s="9">
        <v>31</v>
      </c>
    </row>
    <row r="198" spans="1:7" ht="16.5">
      <c r="A198" s="9" t="s">
        <v>15</v>
      </c>
      <c r="B198" s="9">
        <v>5</v>
      </c>
      <c r="C198" s="9">
        <v>3</v>
      </c>
      <c r="D198" s="9">
        <v>2</v>
      </c>
      <c r="E198" s="9">
        <v>47</v>
      </c>
      <c r="F198" s="9">
        <v>18</v>
      </c>
      <c r="G198" s="9">
        <v>29</v>
      </c>
    </row>
    <row r="199" spans="1:7" ht="16.5">
      <c r="A199" s="9" t="s">
        <v>16</v>
      </c>
      <c r="B199" s="9">
        <v>2</v>
      </c>
      <c r="C199" s="9">
        <v>2</v>
      </c>
      <c r="D199" s="9">
        <v>0</v>
      </c>
      <c r="E199" s="9">
        <v>32</v>
      </c>
      <c r="F199" s="9">
        <v>15</v>
      </c>
      <c r="G199" s="9">
        <v>17</v>
      </c>
    </row>
    <row r="200" spans="1:7" ht="16.5">
      <c r="A200" s="9" t="s">
        <v>17</v>
      </c>
      <c r="B200" s="9">
        <v>4</v>
      </c>
      <c r="C200" s="9">
        <v>2</v>
      </c>
      <c r="D200" s="9">
        <v>2</v>
      </c>
      <c r="E200" s="9">
        <v>45</v>
      </c>
      <c r="F200" s="9">
        <v>31</v>
      </c>
      <c r="G200" s="9">
        <v>14</v>
      </c>
    </row>
    <row r="201" spans="1:7" ht="16.5">
      <c r="A201" s="9" t="s">
        <v>18</v>
      </c>
      <c r="B201" s="9">
        <v>15</v>
      </c>
      <c r="C201" s="9">
        <v>6</v>
      </c>
      <c r="D201" s="9">
        <v>9</v>
      </c>
      <c r="E201" s="9">
        <v>133</v>
      </c>
      <c r="F201" s="9">
        <v>83</v>
      </c>
      <c r="G201" s="9">
        <v>50</v>
      </c>
    </row>
    <row r="202" spans="1:7" ht="16.5">
      <c r="A202" s="9" t="s">
        <v>19</v>
      </c>
      <c r="B202" s="9">
        <v>5</v>
      </c>
      <c r="C202" s="9">
        <v>1</v>
      </c>
      <c r="D202" s="9">
        <v>4</v>
      </c>
      <c r="E202" s="9">
        <v>62</v>
      </c>
      <c r="F202" s="9">
        <v>37</v>
      </c>
      <c r="G202" s="9">
        <v>25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  <mergeCell ref="A105:I105"/>
    <mergeCell ref="A106:I106"/>
    <mergeCell ref="A109:I109"/>
    <mergeCell ref="A111:A112"/>
    <mergeCell ref="B111:D111"/>
    <mergeCell ref="E111:G111"/>
    <mergeCell ref="A125:I125"/>
    <mergeCell ref="A126:I126"/>
    <mergeCell ref="A129:I129"/>
    <mergeCell ref="A131:A132"/>
    <mergeCell ref="B131:D131"/>
    <mergeCell ref="E131:G131"/>
    <mergeCell ref="A145:I145"/>
    <mergeCell ref="A146:I146"/>
    <mergeCell ref="A149:I149"/>
    <mergeCell ref="A151:A152"/>
    <mergeCell ref="B151:D151"/>
    <mergeCell ref="E151:G151"/>
    <mergeCell ref="A165:I165"/>
    <mergeCell ref="A166:I166"/>
    <mergeCell ref="A169:I169"/>
    <mergeCell ref="A171:A172"/>
    <mergeCell ref="B171:D171"/>
    <mergeCell ref="E171:G171"/>
    <mergeCell ref="A185:I185"/>
    <mergeCell ref="A186:I186"/>
    <mergeCell ref="A189:I189"/>
    <mergeCell ref="A191:A192"/>
    <mergeCell ref="B191:D191"/>
    <mergeCell ref="E191:G19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F9CB9-DAC6-4438-AD45-EDEB03C541A7}">
  <dimension ref="A1:I202"/>
  <sheetViews>
    <sheetView workbookViewId="0">
      <selection activeCell="J21" sqref="J21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/>
    <row r="3" spans="1:9" ht="46.5" customHeight="1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/>
    <row r="5" spans="1:9" ht="18" customHeight="1">
      <c r="A5" s="32" t="s">
        <v>38</v>
      </c>
      <c r="B5" s="30"/>
      <c r="C5" s="30"/>
      <c r="D5" s="30"/>
      <c r="E5" s="30"/>
      <c r="F5" s="30"/>
      <c r="G5" s="30"/>
      <c r="H5" s="30"/>
      <c r="I5" s="30"/>
    </row>
    <row r="6" spans="1:9" ht="18" customHeight="1">
      <c r="A6" s="32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/>
    <row r="8" spans="1:9" ht="15.4" customHeight="1"/>
    <row r="9" spans="1:9" ht="18" customHeight="1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/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400</v>
      </c>
      <c r="C14" s="8">
        <v>210</v>
      </c>
      <c r="D14" s="8">
        <v>190</v>
      </c>
      <c r="E14" s="8">
        <v>7615</v>
      </c>
      <c r="F14" s="8">
        <v>4653</v>
      </c>
      <c r="G14" s="8">
        <v>2962</v>
      </c>
    </row>
    <row r="15" spans="1:9" ht="16.5">
      <c r="A15" s="9" t="s">
        <v>12</v>
      </c>
      <c r="B15" s="9">
        <v>14</v>
      </c>
      <c r="C15" s="9">
        <v>9</v>
      </c>
      <c r="D15" s="9">
        <v>5</v>
      </c>
      <c r="E15" s="9">
        <v>42</v>
      </c>
      <c r="F15" s="9">
        <v>14</v>
      </c>
      <c r="G15" s="9">
        <v>28</v>
      </c>
    </row>
    <row r="16" spans="1:9" ht="16.5">
      <c r="A16" s="9" t="s">
        <v>13</v>
      </c>
      <c r="B16" s="9">
        <v>8</v>
      </c>
      <c r="C16" s="9">
        <v>2</v>
      </c>
      <c r="D16" s="9">
        <v>6</v>
      </c>
      <c r="E16" s="9">
        <v>300</v>
      </c>
      <c r="F16" s="9">
        <v>171</v>
      </c>
      <c r="G16" s="9">
        <v>129</v>
      </c>
    </row>
    <row r="17" spans="1:9" ht="16.5">
      <c r="A17" s="9" t="s">
        <v>14</v>
      </c>
      <c r="B17" s="9">
        <v>18</v>
      </c>
      <c r="C17" s="9">
        <v>7</v>
      </c>
      <c r="D17" s="9">
        <v>11</v>
      </c>
      <c r="E17" s="9">
        <v>606</v>
      </c>
      <c r="F17" s="9">
        <v>309</v>
      </c>
      <c r="G17" s="9">
        <v>297</v>
      </c>
    </row>
    <row r="18" spans="1:9" ht="16.5">
      <c r="A18" s="9" t="s">
        <v>15</v>
      </c>
      <c r="B18" s="9">
        <v>42</v>
      </c>
      <c r="C18" s="9">
        <v>25</v>
      </c>
      <c r="D18" s="9">
        <v>17</v>
      </c>
      <c r="E18" s="9">
        <v>940</v>
      </c>
      <c r="F18" s="9">
        <v>450</v>
      </c>
      <c r="G18" s="9">
        <v>490</v>
      </c>
    </row>
    <row r="19" spans="1:9" ht="16.5">
      <c r="A19" s="9" t="s">
        <v>16</v>
      </c>
      <c r="B19" s="9">
        <v>34</v>
      </c>
      <c r="C19" s="9">
        <v>25</v>
      </c>
      <c r="D19" s="9">
        <v>9</v>
      </c>
      <c r="E19" s="9">
        <v>772</v>
      </c>
      <c r="F19" s="9">
        <v>425</v>
      </c>
      <c r="G19" s="9">
        <v>347</v>
      </c>
    </row>
    <row r="20" spans="1:9" ht="16.5">
      <c r="A20" s="9" t="s">
        <v>17</v>
      </c>
      <c r="B20" s="9">
        <v>61</v>
      </c>
      <c r="C20" s="9">
        <v>34</v>
      </c>
      <c r="D20" s="9">
        <v>27</v>
      </c>
      <c r="E20" s="9">
        <v>1033</v>
      </c>
      <c r="F20" s="9">
        <v>686</v>
      </c>
      <c r="G20" s="9">
        <v>347</v>
      </c>
    </row>
    <row r="21" spans="1:9" ht="16.5">
      <c r="A21" s="9" t="s">
        <v>18</v>
      </c>
      <c r="B21" s="9">
        <v>164</v>
      </c>
      <c r="C21" s="9">
        <v>80</v>
      </c>
      <c r="D21" s="9">
        <v>84</v>
      </c>
      <c r="E21" s="9">
        <v>2786</v>
      </c>
      <c r="F21" s="9">
        <v>1964</v>
      </c>
      <c r="G21" s="9">
        <v>822</v>
      </c>
    </row>
    <row r="22" spans="1:9" ht="16.5">
      <c r="A22" s="9" t="s">
        <v>19</v>
      </c>
      <c r="B22" s="9">
        <v>59</v>
      </c>
      <c r="C22" s="9">
        <v>28</v>
      </c>
      <c r="D22" s="9">
        <v>31</v>
      </c>
      <c r="E22" s="9">
        <v>1136</v>
      </c>
      <c r="F22" s="9">
        <v>634</v>
      </c>
      <c r="G22" s="9">
        <v>502</v>
      </c>
    </row>
    <row r="23" spans="1:9" ht="72.95" customHeight="1"/>
    <row r="25" spans="1:9" ht="18" customHeight="1">
      <c r="A25" s="32" t="s">
        <v>38</v>
      </c>
      <c r="B25" s="30"/>
      <c r="C25" s="30"/>
      <c r="D25" s="30"/>
      <c r="E25" s="30"/>
      <c r="F25" s="30"/>
      <c r="G25" s="30"/>
      <c r="H25" s="30"/>
      <c r="I25" s="30"/>
    </row>
    <row r="26" spans="1:9" ht="18" customHeight="1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7" spans="1:9" ht="12.2" customHeight="1"/>
    <row r="28" spans="1:9" ht="15.4" customHeight="1"/>
    <row r="29" spans="1:9" ht="18" customHeight="1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0" spans="1:9" ht="8.4499999999999993" customHeight="1"/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v>258</v>
      </c>
      <c r="C34" s="8">
        <v>142</v>
      </c>
      <c r="D34" s="8">
        <v>116</v>
      </c>
      <c r="E34" s="8">
        <v>4584</v>
      </c>
      <c r="F34" s="8">
        <v>2893</v>
      </c>
      <c r="G34" s="8">
        <v>1691</v>
      </c>
    </row>
    <row r="35" spans="1:9" ht="16.5">
      <c r="A35" s="9" t="s">
        <v>12</v>
      </c>
      <c r="B35" s="9">
        <v>9</v>
      </c>
      <c r="C35" s="9">
        <v>6</v>
      </c>
      <c r="D35" s="9">
        <v>3</v>
      </c>
      <c r="E35" s="9">
        <v>27</v>
      </c>
      <c r="F35" s="9">
        <v>9</v>
      </c>
      <c r="G35" s="9">
        <v>18</v>
      </c>
    </row>
    <row r="36" spans="1:9" ht="16.5">
      <c r="A36" s="9" t="s">
        <v>13</v>
      </c>
      <c r="B36" s="9">
        <v>6</v>
      </c>
      <c r="C36" s="9">
        <v>2</v>
      </c>
      <c r="D36" s="9">
        <v>4</v>
      </c>
      <c r="E36" s="9">
        <v>183</v>
      </c>
      <c r="F36" s="9">
        <v>98</v>
      </c>
      <c r="G36" s="9">
        <v>85</v>
      </c>
    </row>
    <row r="37" spans="1:9" ht="16.5">
      <c r="A37" s="9" t="s">
        <v>14</v>
      </c>
      <c r="B37" s="9">
        <v>11</v>
      </c>
      <c r="C37" s="9">
        <v>2</v>
      </c>
      <c r="D37" s="9">
        <v>9</v>
      </c>
      <c r="E37" s="9">
        <v>309</v>
      </c>
      <c r="F37" s="9">
        <v>159</v>
      </c>
      <c r="G37" s="9">
        <v>150</v>
      </c>
    </row>
    <row r="38" spans="1:9" ht="16.5">
      <c r="A38" s="9" t="s">
        <v>15</v>
      </c>
      <c r="B38" s="9">
        <v>30</v>
      </c>
      <c r="C38" s="9">
        <v>19</v>
      </c>
      <c r="D38" s="9">
        <v>11</v>
      </c>
      <c r="E38" s="9">
        <v>582</v>
      </c>
      <c r="F38" s="9">
        <v>276</v>
      </c>
      <c r="G38" s="9">
        <v>306</v>
      </c>
    </row>
    <row r="39" spans="1:9" ht="16.5">
      <c r="A39" s="9" t="s">
        <v>16</v>
      </c>
      <c r="B39" s="9">
        <v>30</v>
      </c>
      <c r="C39" s="9">
        <v>22</v>
      </c>
      <c r="D39" s="9">
        <v>8</v>
      </c>
      <c r="E39" s="9">
        <v>597</v>
      </c>
      <c r="F39" s="9">
        <v>334</v>
      </c>
      <c r="G39" s="9">
        <v>263</v>
      </c>
    </row>
    <row r="40" spans="1:9" ht="16.5">
      <c r="A40" s="9" t="s">
        <v>17</v>
      </c>
      <c r="B40" s="9">
        <v>40</v>
      </c>
      <c r="C40" s="9">
        <v>23</v>
      </c>
      <c r="D40" s="9">
        <v>17</v>
      </c>
      <c r="E40" s="9">
        <v>732</v>
      </c>
      <c r="F40" s="9">
        <v>495</v>
      </c>
      <c r="G40" s="9">
        <v>237</v>
      </c>
    </row>
    <row r="41" spans="1:9" ht="16.5">
      <c r="A41" s="9" t="s">
        <v>18</v>
      </c>
      <c r="B41" s="9">
        <v>98</v>
      </c>
      <c r="C41" s="9">
        <v>50</v>
      </c>
      <c r="D41" s="9">
        <v>48</v>
      </c>
      <c r="E41" s="9">
        <v>1673</v>
      </c>
      <c r="F41" s="9">
        <v>1249</v>
      </c>
      <c r="G41" s="9">
        <v>424</v>
      </c>
    </row>
    <row r="42" spans="1:9" ht="16.5">
      <c r="A42" s="9" t="s">
        <v>19</v>
      </c>
      <c r="B42" s="9">
        <v>34</v>
      </c>
      <c r="C42" s="9">
        <v>18</v>
      </c>
      <c r="D42" s="9">
        <v>16</v>
      </c>
      <c r="E42" s="9">
        <v>481</v>
      </c>
      <c r="F42" s="9">
        <v>273</v>
      </c>
      <c r="G42" s="9">
        <v>208</v>
      </c>
    </row>
    <row r="45" spans="1:9" ht="18" customHeight="1">
      <c r="A45" s="32" t="s">
        <v>38</v>
      </c>
      <c r="B45" s="30"/>
      <c r="C45" s="30"/>
      <c r="D45" s="30"/>
      <c r="E45" s="30"/>
      <c r="F45" s="30"/>
      <c r="G45" s="30"/>
      <c r="H45" s="30"/>
      <c r="I45" s="30"/>
    </row>
    <row r="46" spans="1:9" ht="18" customHeight="1">
      <c r="A46" s="32" t="s">
        <v>21</v>
      </c>
      <c r="B46" s="30"/>
      <c r="C46" s="30"/>
      <c r="D46" s="30"/>
      <c r="E46" s="30"/>
      <c r="F46" s="30"/>
      <c r="G46" s="30"/>
      <c r="H46" s="30"/>
      <c r="I46" s="30"/>
    </row>
    <row r="47" spans="1:9" ht="12.2" customHeight="1"/>
    <row r="48" spans="1:9" ht="15.4" customHeight="1"/>
    <row r="49" spans="1:9" ht="18" customHeight="1">
      <c r="A49" s="33" t="s">
        <v>3</v>
      </c>
      <c r="B49" s="30"/>
      <c r="C49" s="30"/>
      <c r="D49" s="30"/>
      <c r="E49" s="30"/>
      <c r="F49" s="30"/>
      <c r="G49" s="30"/>
      <c r="H49" s="30"/>
      <c r="I49" s="30"/>
    </row>
    <row r="50" spans="1:9" ht="8.4499999999999993" customHeight="1"/>
    <row r="51" spans="1:9">
      <c r="A51" s="25" t="s">
        <v>4</v>
      </c>
      <c r="B51" s="27" t="s">
        <v>5</v>
      </c>
      <c r="C51" s="28"/>
      <c r="D51" s="29"/>
      <c r="E51" s="27" t="s">
        <v>6</v>
      </c>
      <c r="F51" s="28"/>
      <c r="G51" s="29"/>
    </row>
    <row r="52" spans="1:9">
      <c r="A52" s="26"/>
      <c r="B52" s="6" t="s">
        <v>7</v>
      </c>
      <c r="C52" s="6" t="s">
        <v>8</v>
      </c>
      <c r="D52" s="6" t="s">
        <v>9</v>
      </c>
      <c r="E52" s="6" t="s">
        <v>7</v>
      </c>
      <c r="F52" s="6" t="s">
        <v>8</v>
      </c>
      <c r="G52" s="6" t="s">
        <v>9</v>
      </c>
    </row>
    <row r="53" spans="1:9" ht="16.5">
      <c r="A53" s="7" t="s">
        <v>10</v>
      </c>
      <c r="B53" s="7" t="s">
        <v>10</v>
      </c>
      <c r="C53" s="7" t="s">
        <v>10</v>
      </c>
      <c r="D53" s="7" t="s">
        <v>10</v>
      </c>
      <c r="E53" s="7" t="s">
        <v>10</v>
      </c>
      <c r="F53" s="7" t="s">
        <v>10</v>
      </c>
      <c r="G53" s="7" t="s">
        <v>10</v>
      </c>
    </row>
    <row r="54" spans="1:9" ht="16.5">
      <c r="A54" s="8" t="s">
        <v>11</v>
      </c>
      <c r="B54" s="8">
        <v>23</v>
      </c>
      <c r="C54" s="8">
        <v>11</v>
      </c>
      <c r="D54" s="8">
        <v>12</v>
      </c>
      <c r="E54" s="8">
        <v>447</v>
      </c>
      <c r="F54" s="8">
        <v>238</v>
      </c>
      <c r="G54" s="8">
        <v>209</v>
      </c>
    </row>
    <row r="55" spans="1:9" ht="16.5">
      <c r="A55" s="9" t="s">
        <v>12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9" ht="16.5">
      <c r="A56" s="9" t="s">
        <v>13</v>
      </c>
      <c r="B56" s="9">
        <v>0</v>
      </c>
      <c r="C56" s="9">
        <v>0</v>
      </c>
      <c r="D56" s="9">
        <v>0</v>
      </c>
      <c r="E56" s="9">
        <v>22</v>
      </c>
      <c r="F56" s="9">
        <v>15</v>
      </c>
      <c r="G56" s="9">
        <v>7</v>
      </c>
    </row>
    <row r="57" spans="1:9" ht="16.5">
      <c r="A57" s="9" t="s">
        <v>14</v>
      </c>
      <c r="B57" s="9">
        <v>0</v>
      </c>
      <c r="C57" s="9">
        <v>0</v>
      </c>
      <c r="D57" s="9">
        <v>0</v>
      </c>
      <c r="E57" s="9">
        <v>29</v>
      </c>
      <c r="F57" s="9">
        <v>12</v>
      </c>
      <c r="G57" s="9">
        <v>17</v>
      </c>
    </row>
    <row r="58" spans="1:9" ht="16.5">
      <c r="A58" s="9" t="s">
        <v>15</v>
      </c>
      <c r="B58" s="9">
        <v>1</v>
      </c>
      <c r="C58" s="9">
        <v>0</v>
      </c>
      <c r="D58" s="9">
        <v>1</v>
      </c>
      <c r="E58" s="9">
        <v>83</v>
      </c>
      <c r="F58" s="9">
        <v>45</v>
      </c>
      <c r="G58" s="9">
        <v>38</v>
      </c>
    </row>
    <row r="59" spans="1:9" ht="16.5">
      <c r="A59" s="9" t="s">
        <v>16</v>
      </c>
      <c r="B59" s="9">
        <v>0</v>
      </c>
      <c r="C59" s="9">
        <v>0</v>
      </c>
      <c r="D59" s="9">
        <v>0</v>
      </c>
      <c r="E59" s="9">
        <v>21</v>
      </c>
      <c r="F59" s="9">
        <v>12</v>
      </c>
      <c r="G59" s="9">
        <v>9</v>
      </c>
    </row>
    <row r="60" spans="1:9" ht="16.5">
      <c r="A60" s="9" t="s">
        <v>17</v>
      </c>
      <c r="B60" s="9">
        <v>4</v>
      </c>
      <c r="C60" s="9">
        <v>2</v>
      </c>
      <c r="D60" s="9">
        <v>2</v>
      </c>
      <c r="E60" s="9">
        <v>61</v>
      </c>
      <c r="F60" s="9">
        <v>30</v>
      </c>
      <c r="G60" s="9">
        <v>31</v>
      </c>
    </row>
    <row r="61" spans="1:9" ht="16.5">
      <c r="A61" s="9" t="s">
        <v>18</v>
      </c>
      <c r="B61" s="9">
        <v>13</v>
      </c>
      <c r="C61" s="9">
        <v>6</v>
      </c>
      <c r="D61" s="9">
        <v>7</v>
      </c>
      <c r="E61" s="9">
        <v>171</v>
      </c>
      <c r="F61" s="9">
        <v>89</v>
      </c>
      <c r="G61" s="9">
        <v>82</v>
      </c>
    </row>
    <row r="62" spans="1:9" ht="16.5">
      <c r="A62" s="9" t="s">
        <v>19</v>
      </c>
      <c r="B62" s="9">
        <v>5</v>
      </c>
      <c r="C62" s="9">
        <v>3</v>
      </c>
      <c r="D62" s="9">
        <v>2</v>
      </c>
      <c r="E62" s="9">
        <v>60</v>
      </c>
      <c r="F62" s="9">
        <v>35</v>
      </c>
      <c r="G62" s="9">
        <v>25</v>
      </c>
    </row>
    <row r="65" spans="1:9" ht="18" customHeight="1">
      <c r="A65" s="32" t="s">
        <v>38</v>
      </c>
      <c r="B65" s="30"/>
      <c r="C65" s="30"/>
      <c r="D65" s="30"/>
      <c r="E65" s="30"/>
      <c r="F65" s="30"/>
      <c r="G65" s="30"/>
      <c r="H65" s="30"/>
      <c r="I65" s="30"/>
    </row>
    <row r="66" spans="1:9" ht="18" customHeight="1">
      <c r="A66" s="32" t="s">
        <v>22</v>
      </c>
      <c r="B66" s="30"/>
      <c r="C66" s="30"/>
      <c r="D66" s="30"/>
      <c r="E66" s="30"/>
      <c r="F66" s="30"/>
      <c r="G66" s="30"/>
      <c r="H66" s="30"/>
      <c r="I66" s="30"/>
    </row>
    <row r="67" spans="1:9" ht="12.2" customHeight="1"/>
    <row r="68" spans="1:9" ht="15.4" customHeight="1"/>
    <row r="69" spans="1:9" ht="18" customHeight="1">
      <c r="A69" s="33" t="s">
        <v>3</v>
      </c>
      <c r="B69" s="30"/>
      <c r="C69" s="30"/>
      <c r="D69" s="30"/>
      <c r="E69" s="30"/>
      <c r="F69" s="30"/>
      <c r="G69" s="30"/>
      <c r="H69" s="30"/>
      <c r="I69" s="30"/>
    </row>
    <row r="70" spans="1:9" ht="8.4499999999999993" customHeight="1"/>
    <row r="71" spans="1:9">
      <c r="A71" s="25" t="s">
        <v>4</v>
      </c>
      <c r="B71" s="27" t="s">
        <v>5</v>
      </c>
      <c r="C71" s="28"/>
      <c r="D71" s="29"/>
      <c r="E71" s="27" t="s">
        <v>6</v>
      </c>
      <c r="F71" s="28"/>
      <c r="G71" s="29"/>
    </row>
    <row r="72" spans="1:9">
      <c r="A72" s="26"/>
      <c r="B72" s="6" t="s">
        <v>7</v>
      </c>
      <c r="C72" s="6" t="s">
        <v>8</v>
      </c>
      <c r="D72" s="6" t="s">
        <v>9</v>
      </c>
      <c r="E72" s="6" t="s">
        <v>7</v>
      </c>
      <c r="F72" s="6" t="s">
        <v>8</v>
      </c>
      <c r="G72" s="6" t="s">
        <v>9</v>
      </c>
    </row>
    <row r="73" spans="1:9" ht="16.5">
      <c r="A73" s="7" t="s">
        <v>10</v>
      </c>
      <c r="B73" s="7" t="s">
        <v>10</v>
      </c>
      <c r="C73" s="7" t="s">
        <v>10</v>
      </c>
      <c r="D73" s="7" t="s">
        <v>10</v>
      </c>
      <c r="E73" s="7" t="s">
        <v>10</v>
      </c>
      <c r="F73" s="7" t="s">
        <v>10</v>
      </c>
      <c r="G73" s="7" t="s">
        <v>10</v>
      </c>
    </row>
    <row r="74" spans="1:9" ht="16.5">
      <c r="A74" s="8" t="s">
        <v>11</v>
      </c>
      <c r="B74" s="8">
        <v>3</v>
      </c>
      <c r="C74" s="8">
        <v>3</v>
      </c>
      <c r="D74" s="8">
        <v>0</v>
      </c>
      <c r="E74" s="8">
        <v>107</v>
      </c>
      <c r="F74" s="8">
        <v>72</v>
      </c>
      <c r="G74" s="8">
        <v>35</v>
      </c>
    </row>
    <row r="75" spans="1:9" ht="16.5">
      <c r="A75" s="9" t="s">
        <v>12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9" ht="16.5">
      <c r="A76" s="9" t="s">
        <v>13</v>
      </c>
      <c r="B76" s="9">
        <v>0</v>
      </c>
      <c r="C76" s="9">
        <v>0</v>
      </c>
      <c r="D76" s="9">
        <v>0</v>
      </c>
      <c r="E76" s="9">
        <v>1</v>
      </c>
      <c r="F76" s="9">
        <v>1</v>
      </c>
      <c r="G76" s="9">
        <v>0</v>
      </c>
    </row>
    <row r="77" spans="1:9" ht="16.5">
      <c r="A77" s="9" t="s">
        <v>14</v>
      </c>
      <c r="B77" s="9">
        <v>0</v>
      </c>
      <c r="C77" s="9">
        <v>0</v>
      </c>
      <c r="D77" s="9">
        <v>0</v>
      </c>
      <c r="E77" s="9">
        <v>4</v>
      </c>
      <c r="F77" s="9">
        <v>2</v>
      </c>
      <c r="G77" s="9">
        <v>2</v>
      </c>
    </row>
    <row r="78" spans="1:9" ht="16.5">
      <c r="A78" s="9" t="s">
        <v>15</v>
      </c>
      <c r="B78" s="9">
        <v>0</v>
      </c>
      <c r="C78" s="9">
        <v>0</v>
      </c>
      <c r="D78" s="9">
        <v>0</v>
      </c>
      <c r="E78" s="9">
        <v>9</v>
      </c>
      <c r="F78" s="9">
        <v>7</v>
      </c>
      <c r="G78" s="9">
        <v>2</v>
      </c>
    </row>
    <row r="79" spans="1:9" ht="16.5">
      <c r="A79" s="9" t="s">
        <v>16</v>
      </c>
      <c r="B79" s="9">
        <v>1</v>
      </c>
      <c r="C79" s="9">
        <v>1</v>
      </c>
      <c r="D79" s="9">
        <v>0</v>
      </c>
      <c r="E79" s="9">
        <v>8</v>
      </c>
      <c r="F79" s="9">
        <v>3</v>
      </c>
      <c r="G79" s="9">
        <v>5</v>
      </c>
    </row>
    <row r="80" spans="1:9" ht="16.5">
      <c r="A80" s="9" t="s">
        <v>17</v>
      </c>
      <c r="B80" s="9">
        <v>0</v>
      </c>
      <c r="C80" s="9">
        <v>0</v>
      </c>
      <c r="D80" s="9">
        <v>0</v>
      </c>
      <c r="E80" s="9">
        <v>10</v>
      </c>
      <c r="F80" s="9">
        <v>10</v>
      </c>
      <c r="G80" s="9">
        <v>0</v>
      </c>
    </row>
    <row r="81" spans="1:9" ht="16.5">
      <c r="A81" s="9" t="s">
        <v>18</v>
      </c>
      <c r="B81" s="9">
        <v>1</v>
      </c>
      <c r="C81" s="9">
        <v>1</v>
      </c>
      <c r="D81" s="9">
        <v>0</v>
      </c>
      <c r="E81" s="9">
        <v>43</v>
      </c>
      <c r="F81" s="9">
        <v>30</v>
      </c>
      <c r="G81" s="9">
        <v>13</v>
      </c>
    </row>
    <row r="82" spans="1:9" ht="16.5">
      <c r="A82" s="9" t="s">
        <v>19</v>
      </c>
      <c r="B82" s="9">
        <v>1</v>
      </c>
      <c r="C82" s="9">
        <v>1</v>
      </c>
      <c r="D82" s="9">
        <v>0</v>
      </c>
      <c r="E82" s="9">
        <v>32</v>
      </c>
      <c r="F82" s="9">
        <v>19</v>
      </c>
      <c r="G82" s="9">
        <v>13</v>
      </c>
    </row>
    <row r="85" spans="1:9" ht="18" customHeight="1">
      <c r="A85" s="32" t="s">
        <v>38</v>
      </c>
      <c r="B85" s="30"/>
      <c r="C85" s="30"/>
      <c r="D85" s="30"/>
      <c r="E85" s="30"/>
      <c r="F85" s="30"/>
      <c r="G85" s="30"/>
      <c r="H85" s="30"/>
      <c r="I85" s="30"/>
    </row>
    <row r="86" spans="1:9" ht="18" customHeight="1">
      <c r="A86" s="32" t="s">
        <v>23</v>
      </c>
      <c r="B86" s="30"/>
      <c r="C86" s="30"/>
      <c r="D86" s="30"/>
      <c r="E86" s="30"/>
      <c r="F86" s="30"/>
      <c r="G86" s="30"/>
      <c r="H86" s="30"/>
      <c r="I86" s="30"/>
    </row>
    <row r="87" spans="1:9" ht="12.2" customHeight="1"/>
    <row r="88" spans="1:9" ht="15.4" customHeight="1"/>
    <row r="89" spans="1:9" ht="18" customHeight="1">
      <c r="A89" s="33" t="s">
        <v>3</v>
      </c>
      <c r="B89" s="30"/>
      <c r="C89" s="30"/>
      <c r="D89" s="30"/>
      <c r="E89" s="30"/>
      <c r="F89" s="30"/>
      <c r="G89" s="30"/>
      <c r="H89" s="30"/>
      <c r="I89" s="30"/>
    </row>
    <row r="90" spans="1:9" ht="8.4499999999999993" customHeight="1"/>
    <row r="91" spans="1:9">
      <c r="A91" s="25" t="s">
        <v>4</v>
      </c>
      <c r="B91" s="27" t="s">
        <v>5</v>
      </c>
      <c r="C91" s="28"/>
      <c r="D91" s="29"/>
      <c r="E91" s="27" t="s">
        <v>6</v>
      </c>
      <c r="F91" s="28"/>
      <c r="G91" s="29"/>
    </row>
    <row r="92" spans="1:9">
      <c r="A92" s="26"/>
      <c r="B92" s="6" t="s">
        <v>7</v>
      </c>
      <c r="C92" s="6" t="s">
        <v>8</v>
      </c>
      <c r="D92" s="6" t="s">
        <v>9</v>
      </c>
      <c r="E92" s="6" t="s">
        <v>7</v>
      </c>
      <c r="F92" s="6" t="s">
        <v>8</v>
      </c>
      <c r="G92" s="6" t="s">
        <v>9</v>
      </c>
    </row>
    <row r="93" spans="1:9" ht="16.5">
      <c r="A93" s="7" t="s">
        <v>10</v>
      </c>
      <c r="B93" s="7" t="s">
        <v>10</v>
      </c>
      <c r="C93" s="7" t="s">
        <v>10</v>
      </c>
      <c r="D93" s="7" t="s">
        <v>10</v>
      </c>
      <c r="E93" s="7" t="s">
        <v>10</v>
      </c>
      <c r="F93" s="7" t="s">
        <v>10</v>
      </c>
      <c r="G93" s="7" t="s">
        <v>10</v>
      </c>
    </row>
    <row r="94" spans="1:9" ht="16.5">
      <c r="A94" s="8" t="s">
        <v>11</v>
      </c>
      <c r="B94" s="8">
        <v>24</v>
      </c>
      <c r="C94" s="8">
        <v>13</v>
      </c>
      <c r="D94" s="8">
        <v>11</v>
      </c>
      <c r="E94" s="8">
        <v>377</v>
      </c>
      <c r="F94" s="8">
        <v>228</v>
      </c>
      <c r="G94" s="8">
        <v>149</v>
      </c>
    </row>
    <row r="95" spans="1:9" ht="16.5">
      <c r="A95" s="9" t="s">
        <v>12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9" ht="16.5">
      <c r="A96" s="9" t="s">
        <v>13</v>
      </c>
      <c r="B96" s="9">
        <v>1</v>
      </c>
      <c r="C96" s="9">
        <v>0</v>
      </c>
      <c r="D96" s="9">
        <v>1</v>
      </c>
      <c r="E96" s="9">
        <v>12</v>
      </c>
      <c r="F96" s="9">
        <v>6</v>
      </c>
      <c r="G96" s="9">
        <v>6</v>
      </c>
    </row>
    <row r="97" spans="1:9" ht="16.5">
      <c r="A97" s="9" t="s">
        <v>14</v>
      </c>
      <c r="B97" s="9">
        <v>1</v>
      </c>
      <c r="C97" s="9">
        <v>1</v>
      </c>
      <c r="D97" s="9">
        <v>0</v>
      </c>
      <c r="E97" s="9">
        <v>63</v>
      </c>
      <c r="F97" s="9">
        <v>34</v>
      </c>
      <c r="G97" s="9">
        <v>29</v>
      </c>
    </row>
    <row r="98" spans="1:9" ht="16.5">
      <c r="A98" s="9" t="s">
        <v>15</v>
      </c>
      <c r="B98" s="9">
        <v>5</v>
      </c>
      <c r="C98" s="9">
        <v>3</v>
      </c>
      <c r="D98" s="9">
        <v>2</v>
      </c>
      <c r="E98" s="9">
        <v>87</v>
      </c>
      <c r="F98" s="9">
        <v>49</v>
      </c>
      <c r="G98" s="9">
        <v>38</v>
      </c>
    </row>
    <row r="99" spans="1:9" ht="16.5">
      <c r="A99" s="9" t="s">
        <v>16</v>
      </c>
      <c r="B99" s="9">
        <v>1</v>
      </c>
      <c r="C99" s="9">
        <v>0</v>
      </c>
      <c r="D99" s="9">
        <v>1</v>
      </c>
      <c r="E99" s="9">
        <v>15</v>
      </c>
      <c r="F99" s="9">
        <v>6</v>
      </c>
      <c r="G99" s="9">
        <v>9</v>
      </c>
    </row>
    <row r="100" spans="1:9" ht="16.5">
      <c r="A100" s="9" t="s">
        <v>17</v>
      </c>
      <c r="B100" s="9">
        <v>0</v>
      </c>
      <c r="C100" s="9">
        <v>0</v>
      </c>
      <c r="D100" s="9">
        <v>0</v>
      </c>
      <c r="E100" s="9">
        <v>25</v>
      </c>
      <c r="F100" s="9">
        <v>16</v>
      </c>
      <c r="G100" s="9">
        <v>9</v>
      </c>
    </row>
    <row r="101" spans="1:9" ht="16.5">
      <c r="A101" s="9" t="s">
        <v>18</v>
      </c>
      <c r="B101" s="9">
        <v>12</v>
      </c>
      <c r="C101" s="9">
        <v>6</v>
      </c>
      <c r="D101" s="9">
        <v>6</v>
      </c>
      <c r="E101" s="9">
        <v>103</v>
      </c>
      <c r="F101" s="9">
        <v>73</v>
      </c>
      <c r="G101" s="9">
        <v>30</v>
      </c>
    </row>
    <row r="102" spans="1:9" ht="16.5">
      <c r="A102" s="9" t="s">
        <v>19</v>
      </c>
      <c r="B102" s="9">
        <v>4</v>
      </c>
      <c r="C102" s="9">
        <v>3</v>
      </c>
      <c r="D102" s="9">
        <v>1</v>
      </c>
      <c r="E102" s="9">
        <v>72</v>
      </c>
      <c r="F102" s="9">
        <v>44</v>
      </c>
      <c r="G102" s="9">
        <v>28</v>
      </c>
    </row>
    <row r="105" spans="1:9" ht="18" customHeight="1">
      <c r="A105" s="32" t="s">
        <v>38</v>
      </c>
      <c r="B105" s="30"/>
      <c r="C105" s="30"/>
      <c r="D105" s="30"/>
      <c r="E105" s="30"/>
      <c r="F105" s="30"/>
      <c r="G105" s="30"/>
      <c r="H105" s="30"/>
      <c r="I105" s="30"/>
    </row>
    <row r="106" spans="1:9" ht="18" customHeight="1">
      <c r="A106" s="32" t="s">
        <v>24</v>
      </c>
      <c r="B106" s="30"/>
      <c r="C106" s="30"/>
      <c r="D106" s="30"/>
      <c r="E106" s="30"/>
      <c r="F106" s="30"/>
      <c r="G106" s="30"/>
      <c r="H106" s="30"/>
      <c r="I106" s="30"/>
    </row>
    <row r="107" spans="1:9" ht="12.2" customHeight="1"/>
    <row r="108" spans="1:9" ht="15.4" customHeight="1"/>
    <row r="109" spans="1:9" ht="18" customHeight="1">
      <c r="A109" s="33" t="s">
        <v>3</v>
      </c>
      <c r="B109" s="30"/>
      <c r="C109" s="30"/>
      <c r="D109" s="30"/>
      <c r="E109" s="30"/>
      <c r="F109" s="30"/>
      <c r="G109" s="30"/>
      <c r="H109" s="30"/>
      <c r="I109" s="30"/>
    </row>
    <row r="110" spans="1:9" ht="8.4499999999999993" customHeight="1"/>
    <row r="111" spans="1:9">
      <c r="A111" s="25" t="s">
        <v>4</v>
      </c>
      <c r="B111" s="27" t="s">
        <v>5</v>
      </c>
      <c r="C111" s="28"/>
      <c r="D111" s="29"/>
      <c r="E111" s="27" t="s">
        <v>6</v>
      </c>
      <c r="F111" s="28"/>
      <c r="G111" s="29"/>
    </row>
    <row r="112" spans="1:9">
      <c r="A112" s="26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16.5">
      <c r="A113" s="7" t="s">
        <v>10</v>
      </c>
      <c r="B113" s="7" t="s">
        <v>10</v>
      </c>
      <c r="C113" s="7" t="s">
        <v>10</v>
      </c>
      <c r="D113" s="7" t="s">
        <v>10</v>
      </c>
      <c r="E113" s="7" t="s">
        <v>10</v>
      </c>
      <c r="F113" s="7" t="s">
        <v>10</v>
      </c>
      <c r="G113" s="7" t="s">
        <v>10</v>
      </c>
    </row>
    <row r="114" spans="1:9" ht="16.5">
      <c r="A114" s="8" t="s">
        <v>11</v>
      </c>
      <c r="B114" s="8">
        <v>10</v>
      </c>
      <c r="C114" s="8">
        <v>4</v>
      </c>
      <c r="D114" s="8">
        <v>6</v>
      </c>
      <c r="E114" s="8">
        <v>391</v>
      </c>
      <c r="F114" s="8">
        <v>228</v>
      </c>
      <c r="G114" s="8">
        <v>163</v>
      </c>
    </row>
    <row r="115" spans="1:9" ht="16.5">
      <c r="A115" s="9" t="s">
        <v>12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9" ht="16.5">
      <c r="A116" s="9" t="s">
        <v>13</v>
      </c>
      <c r="B116" s="9">
        <v>1</v>
      </c>
      <c r="C116" s="9">
        <v>0</v>
      </c>
      <c r="D116" s="9">
        <v>1</v>
      </c>
      <c r="E116" s="9">
        <v>26</v>
      </c>
      <c r="F116" s="9">
        <v>18</v>
      </c>
      <c r="G116" s="9">
        <v>8</v>
      </c>
    </row>
    <row r="117" spans="1:9" ht="16.5">
      <c r="A117" s="9" t="s">
        <v>14</v>
      </c>
      <c r="B117" s="9">
        <v>0</v>
      </c>
      <c r="C117" s="9">
        <v>0</v>
      </c>
      <c r="D117" s="9">
        <v>0</v>
      </c>
      <c r="E117" s="9">
        <v>26</v>
      </c>
      <c r="F117" s="9">
        <v>13</v>
      </c>
      <c r="G117" s="9">
        <v>13</v>
      </c>
    </row>
    <row r="118" spans="1:9" ht="16.5">
      <c r="A118" s="9" t="s">
        <v>15</v>
      </c>
      <c r="B118" s="9">
        <v>1</v>
      </c>
      <c r="C118" s="9">
        <v>1</v>
      </c>
      <c r="D118" s="9">
        <v>0</v>
      </c>
      <c r="E118" s="9">
        <v>19</v>
      </c>
      <c r="F118" s="9">
        <v>7</v>
      </c>
      <c r="G118" s="9">
        <v>12</v>
      </c>
    </row>
    <row r="119" spans="1:9" ht="16.5">
      <c r="A119" s="9" t="s">
        <v>16</v>
      </c>
      <c r="B119" s="9">
        <v>0</v>
      </c>
      <c r="C119" s="9">
        <v>0</v>
      </c>
      <c r="D119" s="9">
        <v>0</v>
      </c>
      <c r="E119" s="9">
        <v>25</v>
      </c>
      <c r="F119" s="9">
        <v>8</v>
      </c>
      <c r="G119" s="9">
        <v>17</v>
      </c>
    </row>
    <row r="120" spans="1:9" ht="16.5">
      <c r="A120" s="9" t="s">
        <v>17</v>
      </c>
      <c r="B120" s="9">
        <v>1</v>
      </c>
      <c r="C120" s="9">
        <v>1</v>
      </c>
      <c r="D120" s="9">
        <v>0</v>
      </c>
      <c r="E120" s="9">
        <v>43</v>
      </c>
      <c r="F120" s="9">
        <v>23</v>
      </c>
      <c r="G120" s="9">
        <v>20</v>
      </c>
    </row>
    <row r="121" spans="1:9" ht="16.5">
      <c r="A121" s="9" t="s">
        <v>18</v>
      </c>
      <c r="B121" s="9">
        <v>5</v>
      </c>
      <c r="C121" s="9">
        <v>1</v>
      </c>
      <c r="D121" s="9">
        <v>4</v>
      </c>
      <c r="E121" s="9">
        <v>176</v>
      </c>
      <c r="F121" s="9">
        <v>118</v>
      </c>
      <c r="G121" s="9">
        <v>58</v>
      </c>
    </row>
    <row r="122" spans="1:9" ht="16.5">
      <c r="A122" s="9" t="s">
        <v>19</v>
      </c>
      <c r="B122" s="9">
        <v>2</v>
      </c>
      <c r="C122" s="9">
        <v>1</v>
      </c>
      <c r="D122" s="9">
        <v>1</v>
      </c>
      <c r="E122" s="9">
        <v>76</v>
      </c>
      <c r="F122" s="9">
        <v>41</v>
      </c>
      <c r="G122" s="9">
        <v>35</v>
      </c>
    </row>
    <row r="125" spans="1:9" ht="18" customHeight="1">
      <c r="A125" s="32" t="s">
        <v>38</v>
      </c>
      <c r="B125" s="30"/>
      <c r="C125" s="30"/>
      <c r="D125" s="30"/>
      <c r="E125" s="30"/>
      <c r="F125" s="30"/>
      <c r="G125" s="30"/>
      <c r="H125" s="30"/>
      <c r="I125" s="30"/>
    </row>
    <row r="126" spans="1:9" ht="18" customHeight="1">
      <c r="A126" s="32" t="s">
        <v>25</v>
      </c>
      <c r="B126" s="30"/>
      <c r="C126" s="30"/>
      <c r="D126" s="30"/>
      <c r="E126" s="30"/>
      <c r="F126" s="30"/>
      <c r="G126" s="30"/>
      <c r="H126" s="30"/>
      <c r="I126" s="30"/>
    </row>
    <row r="127" spans="1:9" ht="12.2" customHeight="1"/>
    <row r="128" spans="1:9" ht="15.4" customHeight="1"/>
    <row r="129" spans="1:9" ht="18" customHeight="1">
      <c r="A129" s="33" t="s">
        <v>3</v>
      </c>
      <c r="B129" s="30"/>
      <c r="C129" s="30"/>
      <c r="D129" s="30"/>
      <c r="E129" s="30"/>
      <c r="F129" s="30"/>
      <c r="G129" s="30"/>
      <c r="H129" s="30"/>
      <c r="I129" s="30"/>
    </row>
    <row r="130" spans="1:9" ht="8.4499999999999993" customHeight="1"/>
    <row r="131" spans="1:9">
      <c r="A131" s="25" t="s">
        <v>4</v>
      </c>
      <c r="B131" s="27" t="s">
        <v>5</v>
      </c>
      <c r="C131" s="28"/>
      <c r="D131" s="29"/>
      <c r="E131" s="27" t="s">
        <v>6</v>
      </c>
      <c r="F131" s="28"/>
      <c r="G131" s="29"/>
    </row>
    <row r="132" spans="1:9">
      <c r="A132" s="26"/>
      <c r="B132" s="6" t="s">
        <v>7</v>
      </c>
      <c r="C132" s="6" t="s">
        <v>8</v>
      </c>
      <c r="D132" s="6" t="s">
        <v>9</v>
      </c>
      <c r="E132" s="6" t="s">
        <v>7</v>
      </c>
      <c r="F132" s="6" t="s">
        <v>8</v>
      </c>
      <c r="G132" s="6" t="s">
        <v>9</v>
      </c>
    </row>
    <row r="133" spans="1:9" ht="16.5">
      <c r="A133" s="7" t="s">
        <v>10</v>
      </c>
      <c r="B133" s="7" t="s">
        <v>10</v>
      </c>
      <c r="C133" s="7" t="s">
        <v>10</v>
      </c>
      <c r="D133" s="7" t="s">
        <v>10</v>
      </c>
      <c r="E133" s="7" t="s">
        <v>10</v>
      </c>
      <c r="F133" s="7" t="s">
        <v>10</v>
      </c>
      <c r="G133" s="7" t="s">
        <v>10</v>
      </c>
    </row>
    <row r="134" spans="1:9" ht="16.5">
      <c r="A134" s="8" t="s">
        <v>11</v>
      </c>
      <c r="B134" s="8">
        <v>43</v>
      </c>
      <c r="C134" s="8">
        <v>23</v>
      </c>
      <c r="D134" s="8">
        <v>20</v>
      </c>
      <c r="E134" s="8">
        <v>376</v>
      </c>
      <c r="F134" s="8">
        <v>223</v>
      </c>
      <c r="G134" s="8">
        <v>153</v>
      </c>
    </row>
    <row r="135" spans="1:9" ht="16.5">
      <c r="A135" s="9" t="s">
        <v>12</v>
      </c>
      <c r="B135" s="9">
        <v>3</v>
      </c>
      <c r="C135" s="9">
        <v>2</v>
      </c>
      <c r="D135" s="9">
        <v>1</v>
      </c>
      <c r="E135" s="9">
        <v>7</v>
      </c>
      <c r="F135" s="9">
        <v>3</v>
      </c>
      <c r="G135" s="9">
        <v>4</v>
      </c>
    </row>
    <row r="136" spans="1:9" ht="16.5">
      <c r="A136" s="9" t="s">
        <v>13</v>
      </c>
      <c r="B136" s="9">
        <v>0</v>
      </c>
      <c r="C136" s="9">
        <v>0</v>
      </c>
      <c r="D136" s="9">
        <v>0</v>
      </c>
      <c r="E136" s="9">
        <v>22</v>
      </c>
      <c r="F136" s="9">
        <v>11</v>
      </c>
      <c r="G136" s="9">
        <v>11</v>
      </c>
    </row>
    <row r="137" spans="1:9" ht="16.5">
      <c r="A137" s="9" t="s">
        <v>14</v>
      </c>
      <c r="B137" s="9">
        <v>4</v>
      </c>
      <c r="C137" s="9">
        <v>3</v>
      </c>
      <c r="D137" s="9">
        <v>1</v>
      </c>
      <c r="E137" s="9">
        <v>37</v>
      </c>
      <c r="F137" s="9">
        <v>15</v>
      </c>
      <c r="G137" s="9">
        <v>22</v>
      </c>
    </row>
    <row r="138" spans="1:9" ht="16.5">
      <c r="A138" s="9" t="s">
        <v>15</v>
      </c>
      <c r="B138" s="9">
        <v>3</v>
      </c>
      <c r="C138" s="9">
        <v>1</v>
      </c>
      <c r="D138" s="9">
        <v>2</v>
      </c>
      <c r="E138" s="9">
        <v>23</v>
      </c>
      <c r="F138" s="9">
        <v>11</v>
      </c>
      <c r="G138" s="9">
        <v>12</v>
      </c>
    </row>
    <row r="139" spans="1:9" ht="16.5">
      <c r="A139" s="9" t="s">
        <v>16</v>
      </c>
      <c r="B139" s="9">
        <v>1</v>
      </c>
      <c r="C139" s="9">
        <v>1</v>
      </c>
      <c r="D139" s="9">
        <v>0</v>
      </c>
      <c r="E139" s="9">
        <v>32</v>
      </c>
      <c r="F139" s="9">
        <v>17</v>
      </c>
      <c r="G139" s="9">
        <v>15</v>
      </c>
    </row>
    <row r="140" spans="1:9" ht="16.5">
      <c r="A140" s="9" t="s">
        <v>17</v>
      </c>
      <c r="B140" s="9">
        <v>11</v>
      </c>
      <c r="C140" s="9">
        <v>6</v>
      </c>
      <c r="D140" s="9">
        <v>5</v>
      </c>
      <c r="E140" s="9">
        <v>38</v>
      </c>
      <c r="F140" s="9">
        <v>27</v>
      </c>
      <c r="G140" s="9">
        <v>11</v>
      </c>
    </row>
    <row r="141" spans="1:9" ht="16.5">
      <c r="A141" s="9" t="s">
        <v>18</v>
      </c>
      <c r="B141" s="9">
        <v>16</v>
      </c>
      <c r="C141" s="9">
        <v>10</v>
      </c>
      <c r="D141" s="9">
        <v>6</v>
      </c>
      <c r="E141" s="9">
        <v>107</v>
      </c>
      <c r="F141" s="9">
        <v>78</v>
      </c>
      <c r="G141" s="9">
        <v>29</v>
      </c>
    </row>
    <row r="142" spans="1:9" ht="16.5">
      <c r="A142" s="9" t="s">
        <v>19</v>
      </c>
      <c r="B142" s="9">
        <v>5</v>
      </c>
      <c r="C142" s="9">
        <v>0</v>
      </c>
      <c r="D142" s="9">
        <v>5</v>
      </c>
      <c r="E142" s="9">
        <v>110</v>
      </c>
      <c r="F142" s="9">
        <v>61</v>
      </c>
      <c r="G142" s="9">
        <v>49</v>
      </c>
    </row>
    <row r="145" spans="1:9" ht="18" customHeight="1">
      <c r="A145" s="32" t="s">
        <v>38</v>
      </c>
      <c r="B145" s="30"/>
      <c r="C145" s="30"/>
      <c r="D145" s="30"/>
      <c r="E145" s="30"/>
      <c r="F145" s="30"/>
      <c r="G145" s="30"/>
      <c r="H145" s="30"/>
      <c r="I145" s="30"/>
    </row>
    <row r="146" spans="1:9" ht="18" customHeight="1">
      <c r="A146" s="32" t="s">
        <v>26</v>
      </c>
      <c r="B146" s="30"/>
      <c r="C146" s="30"/>
      <c r="D146" s="30"/>
      <c r="E146" s="30"/>
      <c r="F146" s="30"/>
      <c r="G146" s="30"/>
      <c r="H146" s="30"/>
      <c r="I146" s="30"/>
    </row>
    <row r="147" spans="1:9" ht="12.2" customHeight="1"/>
    <row r="148" spans="1:9" ht="15.4" customHeight="1"/>
    <row r="149" spans="1:9" ht="18" customHeight="1">
      <c r="A149" s="33" t="s">
        <v>3</v>
      </c>
      <c r="B149" s="30"/>
      <c r="C149" s="30"/>
      <c r="D149" s="30"/>
      <c r="E149" s="30"/>
      <c r="F149" s="30"/>
      <c r="G149" s="30"/>
      <c r="H149" s="30"/>
      <c r="I149" s="30"/>
    </row>
    <row r="150" spans="1:9" ht="8.4499999999999993" customHeight="1"/>
    <row r="151" spans="1:9">
      <c r="A151" s="25" t="s">
        <v>4</v>
      </c>
      <c r="B151" s="27" t="s">
        <v>5</v>
      </c>
      <c r="C151" s="28"/>
      <c r="D151" s="29"/>
      <c r="E151" s="27" t="s">
        <v>6</v>
      </c>
      <c r="F151" s="28"/>
      <c r="G151" s="29"/>
    </row>
    <row r="152" spans="1:9">
      <c r="A152" s="26"/>
      <c r="B152" s="6" t="s">
        <v>7</v>
      </c>
      <c r="C152" s="6" t="s">
        <v>8</v>
      </c>
      <c r="D152" s="6" t="s">
        <v>9</v>
      </c>
      <c r="E152" s="6" t="s">
        <v>7</v>
      </c>
      <c r="F152" s="6" t="s">
        <v>8</v>
      </c>
      <c r="G152" s="6" t="s">
        <v>9</v>
      </c>
    </row>
    <row r="153" spans="1:9" ht="16.5">
      <c r="A153" s="7" t="s">
        <v>10</v>
      </c>
      <c r="B153" s="7" t="s">
        <v>10</v>
      </c>
      <c r="C153" s="7" t="s">
        <v>10</v>
      </c>
      <c r="D153" s="7" t="s">
        <v>10</v>
      </c>
      <c r="E153" s="7" t="s">
        <v>10</v>
      </c>
      <c r="F153" s="7" t="s">
        <v>10</v>
      </c>
      <c r="G153" s="7" t="s">
        <v>10</v>
      </c>
    </row>
    <row r="154" spans="1:9" ht="16.5">
      <c r="A154" s="8" t="s">
        <v>11</v>
      </c>
      <c r="B154" s="8">
        <v>6</v>
      </c>
      <c r="C154" s="8">
        <v>2</v>
      </c>
      <c r="D154" s="8">
        <v>4</v>
      </c>
      <c r="E154" s="8">
        <v>215</v>
      </c>
      <c r="F154" s="8">
        <v>139</v>
      </c>
      <c r="G154" s="8">
        <v>76</v>
      </c>
    </row>
    <row r="155" spans="1:9" ht="16.5">
      <c r="A155" s="9" t="s">
        <v>12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</row>
    <row r="156" spans="1:9" ht="16.5">
      <c r="A156" s="9" t="s">
        <v>13</v>
      </c>
      <c r="B156" s="9">
        <v>0</v>
      </c>
      <c r="C156" s="9">
        <v>0</v>
      </c>
      <c r="D156" s="9">
        <v>0</v>
      </c>
      <c r="E156" s="9">
        <v>2</v>
      </c>
      <c r="F156" s="9">
        <v>2</v>
      </c>
      <c r="G156" s="9">
        <v>0</v>
      </c>
    </row>
    <row r="157" spans="1:9" ht="16.5">
      <c r="A157" s="9" t="s">
        <v>14</v>
      </c>
      <c r="B157" s="9">
        <v>0</v>
      </c>
      <c r="C157" s="9">
        <v>0</v>
      </c>
      <c r="D157" s="9">
        <v>0</v>
      </c>
      <c r="E157" s="9">
        <v>22</v>
      </c>
      <c r="F157" s="9">
        <v>14</v>
      </c>
      <c r="G157" s="9">
        <v>8</v>
      </c>
    </row>
    <row r="158" spans="1:9" ht="16.5">
      <c r="A158" s="9" t="s">
        <v>15</v>
      </c>
      <c r="B158" s="9">
        <v>0</v>
      </c>
      <c r="C158" s="9">
        <v>0</v>
      </c>
      <c r="D158" s="9">
        <v>0</v>
      </c>
      <c r="E158" s="9">
        <v>22</v>
      </c>
      <c r="F158" s="9">
        <v>15</v>
      </c>
      <c r="G158" s="9">
        <v>7</v>
      </c>
    </row>
    <row r="159" spans="1:9" ht="16.5">
      <c r="A159" s="9" t="s">
        <v>16</v>
      </c>
      <c r="B159" s="9">
        <v>0</v>
      </c>
      <c r="C159" s="9">
        <v>0</v>
      </c>
      <c r="D159" s="9">
        <v>0</v>
      </c>
      <c r="E159" s="9">
        <v>24</v>
      </c>
      <c r="F159" s="9">
        <v>14</v>
      </c>
      <c r="G159" s="9">
        <v>10</v>
      </c>
    </row>
    <row r="160" spans="1:9" ht="16.5">
      <c r="A160" s="9" t="s">
        <v>17</v>
      </c>
      <c r="B160" s="9">
        <v>1</v>
      </c>
      <c r="C160" s="9">
        <v>0</v>
      </c>
      <c r="D160" s="9">
        <v>1</v>
      </c>
      <c r="E160" s="9">
        <v>22</v>
      </c>
      <c r="F160" s="9">
        <v>14</v>
      </c>
      <c r="G160" s="9">
        <v>8</v>
      </c>
    </row>
    <row r="161" spans="1:9" ht="16.5">
      <c r="A161" s="9" t="s">
        <v>18</v>
      </c>
      <c r="B161" s="9">
        <v>4</v>
      </c>
      <c r="C161" s="9">
        <v>2</v>
      </c>
      <c r="D161" s="9">
        <v>2</v>
      </c>
      <c r="E161" s="9">
        <v>64</v>
      </c>
      <c r="F161" s="9">
        <v>42</v>
      </c>
      <c r="G161" s="9">
        <v>22</v>
      </c>
    </row>
    <row r="162" spans="1:9" ht="16.5">
      <c r="A162" s="9" t="s">
        <v>19</v>
      </c>
      <c r="B162" s="9">
        <v>1</v>
      </c>
      <c r="C162" s="9">
        <v>0</v>
      </c>
      <c r="D162" s="9">
        <v>1</v>
      </c>
      <c r="E162" s="9">
        <v>59</v>
      </c>
      <c r="F162" s="9">
        <v>38</v>
      </c>
      <c r="G162" s="9">
        <v>21</v>
      </c>
    </row>
    <row r="165" spans="1:9" ht="18" customHeight="1">
      <c r="A165" s="32" t="s">
        <v>38</v>
      </c>
      <c r="B165" s="30"/>
      <c r="C165" s="30"/>
      <c r="D165" s="30"/>
      <c r="E165" s="30"/>
      <c r="F165" s="30"/>
      <c r="G165" s="30"/>
      <c r="H165" s="30"/>
      <c r="I165" s="30"/>
    </row>
    <row r="166" spans="1:9" ht="18" customHeight="1">
      <c r="A166" s="32" t="s">
        <v>27</v>
      </c>
      <c r="B166" s="30"/>
      <c r="C166" s="30"/>
      <c r="D166" s="30"/>
      <c r="E166" s="30"/>
      <c r="F166" s="30"/>
      <c r="G166" s="30"/>
      <c r="H166" s="30"/>
      <c r="I166" s="30"/>
    </row>
    <row r="167" spans="1:9" ht="12.2" customHeight="1"/>
    <row r="168" spans="1:9" ht="15.4" customHeight="1"/>
    <row r="169" spans="1:9" ht="18" customHeight="1">
      <c r="A169" s="33" t="s">
        <v>3</v>
      </c>
      <c r="B169" s="30"/>
      <c r="C169" s="30"/>
      <c r="D169" s="30"/>
      <c r="E169" s="30"/>
      <c r="F169" s="30"/>
      <c r="G169" s="30"/>
      <c r="H169" s="30"/>
      <c r="I169" s="30"/>
    </row>
    <row r="170" spans="1:9" ht="8.4499999999999993" customHeight="1"/>
    <row r="171" spans="1:9">
      <c r="A171" s="25" t="s">
        <v>4</v>
      </c>
      <c r="B171" s="27" t="s">
        <v>5</v>
      </c>
      <c r="C171" s="28"/>
      <c r="D171" s="29"/>
      <c r="E171" s="27" t="s">
        <v>6</v>
      </c>
      <c r="F171" s="28"/>
      <c r="G171" s="29"/>
    </row>
    <row r="172" spans="1:9">
      <c r="A172" s="26"/>
      <c r="B172" s="6" t="s">
        <v>7</v>
      </c>
      <c r="C172" s="6" t="s">
        <v>8</v>
      </c>
      <c r="D172" s="6" t="s">
        <v>9</v>
      </c>
      <c r="E172" s="6" t="s">
        <v>7</v>
      </c>
      <c r="F172" s="6" t="s">
        <v>8</v>
      </c>
      <c r="G172" s="6" t="s">
        <v>9</v>
      </c>
    </row>
    <row r="173" spans="1:9" ht="16.5">
      <c r="A173" s="7" t="s">
        <v>10</v>
      </c>
      <c r="B173" s="7" t="s">
        <v>10</v>
      </c>
      <c r="C173" s="7" t="s">
        <v>10</v>
      </c>
      <c r="D173" s="7" t="s">
        <v>10</v>
      </c>
      <c r="E173" s="7" t="s">
        <v>10</v>
      </c>
      <c r="F173" s="7" t="s">
        <v>10</v>
      </c>
      <c r="G173" s="7" t="s">
        <v>10</v>
      </c>
    </row>
    <row r="174" spans="1:9" ht="16.5">
      <c r="A174" s="8" t="s">
        <v>11</v>
      </c>
      <c r="B174" s="8">
        <v>15</v>
      </c>
      <c r="C174" s="8">
        <v>5</v>
      </c>
      <c r="D174" s="8">
        <v>10</v>
      </c>
      <c r="E174" s="8">
        <v>694</v>
      </c>
      <c r="F174" s="8">
        <v>416</v>
      </c>
      <c r="G174" s="8">
        <v>278</v>
      </c>
    </row>
    <row r="175" spans="1:9" ht="16.5">
      <c r="A175" s="9" t="s">
        <v>12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</row>
    <row r="176" spans="1:9" ht="16.5">
      <c r="A176" s="9" t="s">
        <v>13</v>
      </c>
      <c r="B176" s="9">
        <v>0</v>
      </c>
      <c r="C176" s="9">
        <v>0</v>
      </c>
      <c r="D176" s="9">
        <v>0</v>
      </c>
      <c r="E176" s="9">
        <v>5</v>
      </c>
      <c r="F176" s="9">
        <v>5</v>
      </c>
      <c r="G176" s="9">
        <v>0</v>
      </c>
    </row>
    <row r="177" spans="1:9" ht="16.5">
      <c r="A177" s="9" t="s">
        <v>14</v>
      </c>
      <c r="B177" s="9">
        <v>2</v>
      </c>
      <c r="C177" s="9">
        <v>1</v>
      </c>
      <c r="D177" s="9">
        <v>1</v>
      </c>
      <c r="E177" s="9">
        <v>58</v>
      </c>
      <c r="F177" s="9">
        <v>33</v>
      </c>
      <c r="G177" s="9">
        <v>25</v>
      </c>
    </row>
    <row r="178" spans="1:9" ht="16.5">
      <c r="A178" s="9" t="s">
        <v>15</v>
      </c>
      <c r="B178" s="9">
        <v>0</v>
      </c>
      <c r="C178" s="9">
        <v>0</v>
      </c>
      <c r="D178" s="9">
        <v>0</v>
      </c>
      <c r="E178" s="9">
        <v>68</v>
      </c>
      <c r="F178" s="9">
        <v>22</v>
      </c>
      <c r="G178" s="9">
        <v>46</v>
      </c>
    </row>
    <row r="179" spans="1:9" ht="16.5">
      <c r="A179" s="9" t="s">
        <v>16</v>
      </c>
      <c r="B179" s="9">
        <v>0</v>
      </c>
      <c r="C179" s="9">
        <v>0</v>
      </c>
      <c r="D179" s="9">
        <v>0</v>
      </c>
      <c r="E179" s="9">
        <v>32</v>
      </c>
      <c r="F179" s="9">
        <v>21</v>
      </c>
      <c r="G179" s="9">
        <v>11</v>
      </c>
    </row>
    <row r="180" spans="1:9" ht="16.5">
      <c r="A180" s="9" t="s">
        <v>17</v>
      </c>
      <c r="B180" s="9">
        <v>2</v>
      </c>
      <c r="C180" s="9">
        <v>1</v>
      </c>
      <c r="D180" s="9">
        <v>1</v>
      </c>
      <c r="E180" s="9">
        <v>55</v>
      </c>
      <c r="F180" s="9">
        <v>32</v>
      </c>
      <c r="G180" s="9">
        <v>23</v>
      </c>
    </row>
    <row r="181" spans="1:9" ht="16.5">
      <c r="A181" s="9" t="s">
        <v>18</v>
      </c>
      <c r="B181" s="9">
        <v>11</v>
      </c>
      <c r="C181" s="9">
        <v>3</v>
      </c>
      <c r="D181" s="9">
        <v>8</v>
      </c>
      <c r="E181" s="9">
        <v>321</v>
      </c>
      <c r="F181" s="9">
        <v>215</v>
      </c>
      <c r="G181" s="9">
        <v>106</v>
      </c>
    </row>
    <row r="182" spans="1:9" ht="16.5">
      <c r="A182" s="9" t="s">
        <v>19</v>
      </c>
      <c r="B182" s="9">
        <v>0</v>
      </c>
      <c r="C182" s="9">
        <v>0</v>
      </c>
      <c r="D182" s="9">
        <v>0</v>
      </c>
      <c r="E182" s="9">
        <v>155</v>
      </c>
      <c r="F182" s="9">
        <v>88</v>
      </c>
      <c r="G182" s="9">
        <v>67</v>
      </c>
    </row>
    <row r="185" spans="1:9" ht="18" customHeight="1">
      <c r="A185" s="32" t="s">
        <v>38</v>
      </c>
      <c r="B185" s="30"/>
      <c r="C185" s="30"/>
      <c r="D185" s="30"/>
      <c r="E185" s="30"/>
      <c r="F185" s="30"/>
      <c r="G185" s="30"/>
      <c r="H185" s="30"/>
      <c r="I185" s="30"/>
    </row>
    <row r="186" spans="1:9" ht="18" customHeight="1">
      <c r="A186" s="32" t="s">
        <v>28</v>
      </c>
      <c r="B186" s="30"/>
      <c r="C186" s="30"/>
      <c r="D186" s="30"/>
      <c r="E186" s="30"/>
      <c r="F186" s="30"/>
      <c r="G186" s="30"/>
      <c r="H186" s="30"/>
      <c r="I186" s="30"/>
    </row>
    <row r="187" spans="1:9" ht="12.2" customHeight="1"/>
    <row r="188" spans="1:9" ht="15.4" customHeight="1"/>
    <row r="189" spans="1:9" ht="18" customHeight="1">
      <c r="A189" s="33" t="s">
        <v>3</v>
      </c>
      <c r="B189" s="30"/>
      <c r="C189" s="30"/>
      <c r="D189" s="30"/>
      <c r="E189" s="30"/>
      <c r="F189" s="30"/>
      <c r="G189" s="30"/>
      <c r="H189" s="30"/>
      <c r="I189" s="30"/>
    </row>
    <row r="190" spans="1:9" ht="8.4499999999999993" customHeight="1"/>
    <row r="191" spans="1:9">
      <c r="A191" s="25" t="s">
        <v>4</v>
      </c>
      <c r="B191" s="27" t="s">
        <v>5</v>
      </c>
      <c r="C191" s="28"/>
      <c r="D191" s="29"/>
      <c r="E191" s="27" t="s">
        <v>6</v>
      </c>
      <c r="F191" s="28"/>
      <c r="G191" s="29"/>
    </row>
    <row r="192" spans="1:9">
      <c r="A192" s="26"/>
      <c r="B192" s="6" t="s">
        <v>7</v>
      </c>
      <c r="C192" s="6" t="s">
        <v>8</v>
      </c>
      <c r="D192" s="6" t="s">
        <v>9</v>
      </c>
      <c r="E192" s="6" t="s">
        <v>7</v>
      </c>
      <c r="F192" s="6" t="s">
        <v>8</v>
      </c>
      <c r="G192" s="6" t="s">
        <v>9</v>
      </c>
    </row>
    <row r="193" spans="1:7" ht="16.5">
      <c r="A193" s="7" t="s">
        <v>10</v>
      </c>
      <c r="B193" s="7" t="s">
        <v>10</v>
      </c>
      <c r="C193" s="7" t="s">
        <v>10</v>
      </c>
      <c r="D193" s="7" t="s">
        <v>10</v>
      </c>
      <c r="E193" s="7" t="s">
        <v>10</v>
      </c>
      <c r="F193" s="7" t="s">
        <v>10</v>
      </c>
      <c r="G193" s="7" t="s">
        <v>10</v>
      </c>
    </row>
    <row r="194" spans="1:7" ht="16.5">
      <c r="A194" s="8" t="s">
        <v>11</v>
      </c>
      <c r="B194" s="8">
        <v>18</v>
      </c>
      <c r="C194" s="8">
        <v>7</v>
      </c>
      <c r="D194" s="8">
        <v>11</v>
      </c>
      <c r="E194" s="8">
        <v>424</v>
      </c>
      <c r="F194" s="8">
        <v>216</v>
      </c>
      <c r="G194" s="8">
        <v>208</v>
      </c>
    </row>
    <row r="195" spans="1:7" ht="16.5">
      <c r="A195" s="9" t="s">
        <v>12</v>
      </c>
      <c r="B195" s="9">
        <v>2</v>
      </c>
      <c r="C195" s="9">
        <v>1</v>
      </c>
      <c r="D195" s="9">
        <v>1</v>
      </c>
      <c r="E195" s="9">
        <v>8</v>
      </c>
      <c r="F195" s="9">
        <v>2</v>
      </c>
      <c r="G195" s="9">
        <v>6</v>
      </c>
    </row>
    <row r="196" spans="1:7" ht="16.5">
      <c r="A196" s="9" t="s">
        <v>13</v>
      </c>
      <c r="B196" s="9">
        <v>0</v>
      </c>
      <c r="C196" s="9">
        <v>0</v>
      </c>
      <c r="D196" s="9">
        <v>0</v>
      </c>
      <c r="E196" s="9">
        <v>27</v>
      </c>
      <c r="F196" s="9">
        <v>15</v>
      </c>
      <c r="G196" s="9">
        <v>12</v>
      </c>
    </row>
    <row r="197" spans="1:7" ht="16.5">
      <c r="A197" s="9" t="s">
        <v>14</v>
      </c>
      <c r="B197" s="9">
        <v>0</v>
      </c>
      <c r="C197" s="9">
        <v>0</v>
      </c>
      <c r="D197" s="9">
        <v>0</v>
      </c>
      <c r="E197" s="9">
        <v>58</v>
      </c>
      <c r="F197" s="9">
        <v>27</v>
      </c>
      <c r="G197" s="9">
        <v>31</v>
      </c>
    </row>
    <row r="198" spans="1:7" ht="16.5">
      <c r="A198" s="9" t="s">
        <v>15</v>
      </c>
      <c r="B198" s="9">
        <v>2</v>
      </c>
      <c r="C198" s="9">
        <v>1</v>
      </c>
      <c r="D198" s="9">
        <v>1</v>
      </c>
      <c r="E198" s="9">
        <v>47</v>
      </c>
      <c r="F198" s="9">
        <v>18</v>
      </c>
      <c r="G198" s="9">
        <v>29</v>
      </c>
    </row>
    <row r="199" spans="1:7" ht="16.5">
      <c r="A199" s="9" t="s">
        <v>16</v>
      </c>
      <c r="B199" s="9">
        <v>1</v>
      </c>
      <c r="C199" s="9">
        <v>1</v>
      </c>
      <c r="D199" s="9">
        <v>0</v>
      </c>
      <c r="E199" s="9">
        <v>18</v>
      </c>
      <c r="F199" s="9">
        <v>10</v>
      </c>
      <c r="G199" s="9">
        <v>8</v>
      </c>
    </row>
    <row r="200" spans="1:7" ht="16.5">
      <c r="A200" s="9" t="s">
        <v>17</v>
      </c>
      <c r="B200" s="9">
        <v>2</v>
      </c>
      <c r="C200" s="9">
        <v>1</v>
      </c>
      <c r="D200" s="9">
        <v>1</v>
      </c>
      <c r="E200" s="9">
        <v>47</v>
      </c>
      <c r="F200" s="9">
        <v>39</v>
      </c>
      <c r="G200" s="9">
        <v>8</v>
      </c>
    </row>
    <row r="201" spans="1:7" ht="16.5">
      <c r="A201" s="9" t="s">
        <v>18</v>
      </c>
      <c r="B201" s="9">
        <v>4</v>
      </c>
      <c r="C201" s="9">
        <v>1</v>
      </c>
      <c r="D201" s="9">
        <v>3</v>
      </c>
      <c r="E201" s="9">
        <v>128</v>
      </c>
      <c r="F201" s="9">
        <v>70</v>
      </c>
      <c r="G201" s="9">
        <v>58</v>
      </c>
    </row>
    <row r="202" spans="1:7" ht="16.5">
      <c r="A202" s="9" t="s">
        <v>19</v>
      </c>
      <c r="B202" s="9">
        <v>7</v>
      </c>
      <c r="C202" s="9">
        <v>2</v>
      </c>
      <c r="D202" s="9">
        <v>5</v>
      </c>
      <c r="E202" s="9">
        <v>91</v>
      </c>
      <c r="F202" s="9">
        <v>35</v>
      </c>
      <c r="G202" s="9">
        <v>56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  <mergeCell ref="A105:I105"/>
    <mergeCell ref="A106:I106"/>
    <mergeCell ref="A109:I109"/>
    <mergeCell ref="A111:A112"/>
    <mergeCell ref="B111:D111"/>
    <mergeCell ref="E111:G111"/>
    <mergeCell ref="A125:I125"/>
    <mergeCell ref="A126:I126"/>
    <mergeCell ref="A129:I129"/>
    <mergeCell ref="A131:A132"/>
    <mergeCell ref="B131:D131"/>
    <mergeCell ref="E131:G131"/>
    <mergeCell ref="A145:I145"/>
    <mergeCell ref="A146:I146"/>
    <mergeCell ref="A149:I149"/>
    <mergeCell ref="A151:A152"/>
    <mergeCell ref="B151:D151"/>
    <mergeCell ref="E151:G151"/>
    <mergeCell ref="A165:I165"/>
    <mergeCell ref="A166:I166"/>
    <mergeCell ref="A169:I169"/>
    <mergeCell ref="A171:A172"/>
    <mergeCell ref="B171:D171"/>
    <mergeCell ref="E171:G171"/>
    <mergeCell ref="A185:I185"/>
    <mergeCell ref="A186:I186"/>
    <mergeCell ref="A189:I189"/>
    <mergeCell ref="A191:A192"/>
    <mergeCell ref="B191:D191"/>
    <mergeCell ref="E191:G19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B627-4A90-4FD9-ABDD-DBF991BCE65D}">
  <dimension ref="A1:I202"/>
  <sheetViews>
    <sheetView topLeftCell="A40" workbookViewId="0">
      <selection activeCell="B54" sqref="B54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>
      <c r="A1" s="30"/>
      <c r="B1" s="30"/>
      <c r="C1" s="30"/>
      <c r="D1" s="30"/>
      <c r="E1" s="30"/>
      <c r="F1" s="30"/>
      <c r="G1" s="30"/>
      <c r="H1" s="30"/>
      <c r="I1" s="30"/>
    </row>
    <row r="3" spans="1:9">
      <c r="A3" s="31" t="s">
        <v>32</v>
      </c>
      <c r="B3" s="30"/>
      <c r="C3" s="30"/>
      <c r="D3" s="30"/>
      <c r="E3" s="30"/>
      <c r="F3" s="30"/>
      <c r="G3" s="30"/>
      <c r="H3" s="30"/>
      <c r="I3" s="30"/>
    </row>
    <row r="5" spans="1:9">
      <c r="A5" s="32" t="s">
        <v>40</v>
      </c>
      <c r="B5" s="30"/>
      <c r="C5" s="30"/>
      <c r="D5" s="30"/>
      <c r="E5" s="30"/>
      <c r="F5" s="30"/>
      <c r="G5" s="30"/>
      <c r="H5" s="30"/>
      <c r="I5" s="30"/>
    </row>
    <row r="6" spans="1:9">
      <c r="A6" s="32" t="s">
        <v>34</v>
      </c>
      <c r="B6" s="30"/>
      <c r="C6" s="30"/>
      <c r="D6" s="30"/>
      <c r="E6" s="30"/>
      <c r="F6" s="30"/>
      <c r="G6" s="30"/>
      <c r="H6" s="30"/>
      <c r="I6" s="30"/>
    </row>
    <row r="9" spans="1:9">
      <c r="A9" s="33" t="s">
        <v>3</v>
      </c>
      <c r="B9" s="30"/>
      <c r="C9" s="30"/>
      <c r="D9" s="30"/>
      <c r="E9" s="30"/>
      <c r="F9" s="30"/>
      <c r="G9" s="30"/>
      <c r="H9" s="30"/>
      <c r="I9" s="30"/>
    </row>
    <row r="11" spans="1:9">
      <c r="A11" s="25" t="s">
        <v>4</v>
      </c>
      <c r="B11" s="27" t="s">
        <v>5</v>
      </c>
      <c r="C11" s="28"/>
      <c r="D11" s="29"/>
      <c r="E11" s="27" t="s">
        <v>6</v>
      </c>
      <c r="F11" s="28"/>
      <c r="G11" s="29"/>
    </row>
    <row r="12" spans="1:9">
      <c r="A12" s="26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ABRIL!B14+MAYO!B14+JUNIO!B14</f>
        <v>1467</v>
      </c>
      <c r="C14" s="8">
        <f>ABRIL!C14+MAYO!C14+JUNIO!C14</f>
        <v>792</v>
      </c>
      <c r="D14" s="8">
        <f>ABRIL!D14+MAYO!D14+JUNIO!D14</f>
        <v>675</v>
      </c>
      <c r="E14" s="8">
        <f>ABRIL!E14+MAYO!E14+JUNIO!E14</f>
        <v>23357</v>
      </c>
      <c r="F14" s="8">
        <f>ABRIL!F14+MAYO!F14+JUNIO!F14</f>
        <v>14009</v>
      </c>
      <c r="G14" s="8">
        <f>ABRIL!G14+MAYO!G14+JUNIO!G14</f>
        <v>9348</v>
      </c>
      <c r="H14" s="8">
        <f>ENERO!H14+[1]FEBRERO!H14+[1]MARZO!H14</f>
        <v>0</v>
      </c>
    </row>
    <row r="15" spans="1:9" ht="16.5">
      <c r="A15" s="9" t="s">
        <v>12</v>
      </c>
      <c r="B15" s="8">
        <f>ABRIL!B15+MAYO!B15+JUNIO!B15</f>
        <v>41</v>
      </c>
      <c r="C15" s="8">
        <f>ABRIL!C15+MAYO!C15+JUNIO!C15</f>
        <v>25</v>
      </c>
      <c r="D15" s="8">
        <f>ABRIL!D15+MAYO!D15+JUNIO!D15</f>
        <v>16</v>
      </c>
      <c r="E15" s="8">
        <f>ABRIL!E15+MAYO!E15+JUNIO!E15</f>
        <v>140</v>
      </c>
      <c r="F15" s="8">
        <f>ABRIL!F15+MAYO!F15+JUNIO!F15</f>
        <v>72</v>
      </c>
      <c r="G15" s="8">
        <f>ABRIL!G15+MAYO!G15+JUNIO!G15</f>
        <v>68</v>
      </c>
    </row>
    <row r="16" spans="1:9" ht="16.5">
      <c r="A16" s="9" t="s">
        <v>13</v>
      </c>
      <c r="B16" s="8">
        <f>ABRIL!B16+MAYO!B16+JUNIO!B16</f>
        <v>24</v>
      </c>
      <c r="C16" s="8">
        <f>ABRIL!C16+MAYO!C16+JUNIO!C16</f>
        <v>6</v>
      </c>
      <c r="D16" s="8">
        <f>ABRIL!D16+MAYO!D16+JUNIO!D16</f>
        <v>18</v>
      </c>
      <c r="E16" s="8">
        <f>ABRIL!E16+MAYO!E16+JUNIO!E16</f>
        <v>985</v>
      </c>
      <c r="F16" s="8">
        <f>ABRIL!F16+MAYO!F16+JUNIO!F16</f>
        <v>493</v>
      </c>
      <c r="G16" s="8">
        <f>ABRIL!G16+MAYO!G16+JUNIO!G16</f>
        <v>492</v>
      </c>
    </row>
    <row r="17" spans="1:9" ht="16.5">
      <c r="A17" s="9" t="s">
        <v>14</v>
      </c>
      <c r="B17" s="8">
        <f>ABRIL!B17+MAYO!B17+JUNIO!B17</f>
        <v>62</v>
      </c>
      <c r="C17" s="8">
        <f>ABRIL!C17+MAYO!C17+JUNIO!C17</f>
        <v>23</v>
      </c>
      <c r="D17" s="8">
        <f>ABRIL!D17+MAYO!D17+JUNIO!D17</f>
        <v>39</v>
      </c>
      <c r="E17" s="8">
        <f>ABRIL!E17+MAYO!E17+JUNIO!E17</f>
        <v>1990</v>
      </c>
      <c r="F17" s="8">
        <f>ABRIL!F17+MAYO!F17+JUNIO!F17</f>
        <v>1011</v>
      </c>
      <c r="G17" s="8">
        <f>ABRIL!G17+MAYO!G17+JUNIO!G17</f>
        <v>979</v>
      </c>
    </row>
    <row r="18" spans="1:9" ht="16.5">
      <c r="A18" s="9" t="s">
        <v>15</v>
      </c>
      <c r="B18" s="8">
        <f>ABRIL!B18+MAYO!B18+JUNIO!B18</f>
        <v>233</v>
      </c>
      <c r="C18" s="8">
        <f>ABRIL!C18+MAYO!C18+JUNIO!C18</f>
        <v>136</v>
      </c>
      <c r="D18" s="8">
        <f>ABRIL!D18+MAYO!D18+JUNIO!D18</f>
        <v>97</v>
      </c>
      <c r="E18" s="8">
        <f>ABRIL!E18+MAYO!E18+JUNIO!E18</f>
        <v>3150</v>
      </c>
      <c r="F18" s="8">
        <f>ABRIL!F18+MAYO!F18+JUNIO!F18</f>
        <v>1556</v>
      </c>
      <c r="G18" s="8">
        <f>ABRIL!G18+MAYO!G18+JUNIO!G18</f>
        <v>1594</v>
      </c>
    </row>
    <row r="19" spans="1:9" ht="16.5">
      <c r="A19" s="9" t="s">
        <v>16</v>
      </c>
      <c r="B19" s="8">
        <f>ABRIL!B19+MAYO!B19+JUNIO!B19</f>
        <v>129</v>
      </c>
      <c r="C19" s="8">
        <f>ABRIL!C19+MAYO!C19+JUNIO!C19</f>
        <v>78</v>
      </c>
      <c r="D19" s="8">
        <f>ABRIL!D19+MAYO!D19+JUNIO!D19</f>
        <v>51</v>
      </c>
      <c r="E19" s="8">
        <f>ABRIL!E19+MAYO!E19+JUNIO!E19</f>
        <v>2581</v>
      </c>
      <c r="F19" s="8">
        <f>ABRIL!F19+MAYO!F19+JUNIO!F19</f>
        <v>1347</v>
      </c>
      <c r="G19" s="8">
        <f>ABRIL!G19+MAYO!G19+JUNIO!G19</f>
        <v>1234</v>
      </c>
    </row>
    <row r="20" spans="1:9" ht="16.5">
      <c r="A20" s="9" t="s">
        <v>17</v>
      </c>
      <c r="B20" s="8">
        <f>ABRIL!B20+MAYO!B20+JUNIO!B20</f>
        <v>203</v>
      </c>
      <c r="C20" s="8">
        <f>ABRIL!C20+MAYO!C20+JUNIO!C20</f>
        <v>123</v>
      </c>
      <c r="D20" s="8">
        <f>ABRIL!D20+MAYO!D20+JUNIO!D20</f>
        <v>80</v>
      </c>
      <c r="E20" s="8">
        <f>ABRIL!E20+MAYO!E20+JUNIO!E20</f>
        <v>3317</v>
      </c>
      <c r="F20" s="8">
        <f>ABRIL!F20+MAYO!F20+JUNIO!F20</f>
        <v>2339</v>
      </c>
      <c r="G20" s="8">
        <f>ABRIL!G20+MAYO!G20+JUNIO!G20</f>
        <v>978</v>
      </c>
    </row>
    <row r="21" spans="1:9" ht="16.5">
      <c r="A21" s="9" t="s">
        <v>18</v>
      </c>
      <c r="B21" s="8">
        <f>ABRIL!B21+MAYO!B21+JUNIO!B21</f>
        <v>575</v>
      </c>
      <c r="C21" s="8">
        <f>ABRIL!C21+MAYO!C21+JUNIO!C21</f>
        <v>306</v>
      </c>
      <c r="D21" s="8">
        <f>ABRIL!D21+MAYO!D21+JUNIO!D21</f>
        <v>269</v>
      </c>
      <c r="E21" s="8">
        <f>ABRIL!E21+MAYO!E21+JUNIO!E21</f>
        <v>7653</v>
      </c>
      <c r="F21" s="8">
        <f>ABRIL!F21+MAYO!F21+JUNIO!F21</f>
        <v>5234</v>
      </c>
      <c r="G21" s="8">
        <f>ABRIL!G21+MAYO!G21+JUNIO!G21</f>
        <v>2419</v>
      </c>
    </row>
    <row r="22" spans="1:9" ht="16.5">
      <c r="A22" s="9" t="s">
        <v>19</v>
      </c>
      <c r="B22" s="8">
        <f>ABRIL!B22+MAYO!B22+JUNIO!B22</f>
        <v>200</v>
      </c>
      <c r="C22" s="8">
        <f>ABRIL!C22+MAYO!C22+JUNIO!C22</f>
        <v>95</v>
      </c>
      <c r="D22" s="8">
        <f>ABRIL!D22+MAYO!D22+JUNIO!D22</f>
        <v>105</v>
      </c>
      <c r="E22" s="8">
        <f>ABRIL!E22+MAYO!E22+JUNIO!E22</f>
        <v>3541</v>
      </c>
      <c r="F22" s="8">
        <f>ABRIL!F22+MAYO!F22+JUNIO!F22</f>
        <v>1957</v>
      </c>
      <c r="G22" s="8">
        <f>ABRIL!G22+MAYO!G22+JUNIO!G22</f>
        <v>1584</v>
      </c>
    </row>
    <row r="25" spans="1:9">
      <c r="A25" s="32" t="s">
        <v>35</v>
      </c>
      <c r="B25" s="30"/>
      <c r="C25" s="30"/>
      <c r="D25" s="30"/>
      <c r="E25" s="30"/>
      <c r="F25" s="30"/>
      <c r="G25" s="30"/>
      <c r="H25" s="30"/>
      <c r="I25" s="30"/>
    </row>
    <row r="26" spans="1:9" ht="15" customHeight="1">
      <c r="A26" s="32" t="s">
        <v>20</v>
      </c>
      <c r="B26" s="30"/>
      <c r="C26" s="30"/>
      <c r="D26" s="30"/>
      <c r="E26" s="30"/>
      <c r="F26" s="30"/>
      <c r="G26" s="30"/>
      <c r="H26" s="30"/>
      <c r="I26" s="30"/>
    </row>
    <row r="29" spans="1:9">
      <c r="A29" s="33" t="s">
        <v>3</v>
      </c>
      <c r="B29" s="30"/>
      <c r="C29" s="30"/>
      <c r="D29" s="30"/>
      <c r="E29" s="30"/>
      <c r="F29" s="30"/>
      <c r="G29" s="30"/>
      <c r="H29" s="30"/>
      <c r="I29" s="30"/>
    </row>
    <row r="31" spans="1:9">
      <c r="A31" s="25" t="s">
        <v>4</v>
      </c>
      <c r="B31" s="27" t="s">
        <v>5</v>
      </c>
      <c r="C31" s="28"/>
      <c r="D31" s="29"/>
      <c r="E31" s="27" t="s">
        <v>6</v>
      </c>
      <c r="F31" s="28"/>
      <c r="G31" s="29"/>
    </row>
    <row r="32" spans="1:9">
      <c r="A32" s="26"/>
      <c r="B32" s="6" t="s">
        <v>7</v>
      </c>
      <c r="C32" s="6" t="s">
        <v>8</v>
      </c>
      <c r="D32" s="6" t="s">
        <v>9</v>
      </c>
      <c r="E32" s="6" t="s">
        <v>7</v>
      </c>
      <c r="F32" s="6" t="s">
        <v>8</v>
      </c>
      <c r="G32" s="6" t="s">
        <v>9</v>
      </c>
    </row>
    <row r="33" spans="1:9" ht="16.5">
      <c r="A33" s="7" t="s">
        <v>10</v>
      </c>
      <c r="B33" s="7" t="s">
        <v>10</v>
      </c>
      <c r="C33" s="7" t="s">
        <v>10</v>
      </c>
      <c r="D33" s="7" t="s">
        <v>10</v>
      </c>
      <c r="E33" s="7" t="s">
        <v>10</v>
      </c>
      <c r="F33" s="7" t="s">
        <v>10</v>
      </c>
      <c r="G33" s="7" t="s">
        <v>10</v>
      </c>
    </row>
    <row r="34" spans="1:9" ht="16.5">
      <c r="A34" s="8" t="s">
        <v>11</v>
      </c>
      <c r="B34" s="8">
        <f>ABRIL!B34+MAYO!B34+JUNIO!B34</f>
        <v>1046</v>
      </c>
      <c r="C34" s="8">
        <f>ABRIL!C34+MAYO!C34+JUNIO!C34</f>
        <v>586</v>
      </c>
      <c r="D34" s="8">
        <f>ABRIL!D34+MAYO!D34+JUNIO!D34</f>
        <v>460</v>
      </c>
      <c r="E34" s="8">
        <f>ABRIL!E34+MAYO!E34+JUNIO!E34</f>
        <v>13702</v>
      </c>
      <c r="F34" s="8">
        <f>ABRIL!F34+MAYO!F34+JUNIO!F34</f>
        <v>8442</v>
      </c>
      <c r="G34" s="8">
        <f>ABRIL!G34+MAYO!G34+JUNIO!G34</f>
        <v>5260</v>
      </c>
      <c r="H34" s="8">
        <f>ENERO!H34+FEBRERO!H34+MARZO!H34</f>
        <v>0</v>
      </c>
    </row>
    <row r="35" spans="1:9" ht="16.5">
      <c r="A35" s="9" t="s">
        <v>12</v>
      </c>
      <c r="B35" s="8">
        <f>ABRIL!B35+MAYO!B35+JUNIO!B35</f>
        <v>26</v>
      </c>
      <c r="C35" s="8">
        <f>ABRIL!C35+MAYO!C35+JUNIO!C35</f>
        <v>17</v>
      </c>
      <c r="D35" s="8">
        <f>ABRIL!D35+MAYO!D35+JUNIO!D35</f>
        <v>9</v>
      </c>
      <c r="E35" s="8">
        <f>ABRIL!E35+MAYO!E35+JUNIO!E35</f>
        <v>91</v>
      </c>
      <c r="F35" s="8">
        <f>ABRIL!F35+MAYO!F35+JUNIO!F35</f>
        <v>47</v>
      </c>
      <c r="G35" s="8">
        <f>ABRIL!G35+MAYO!G35+JUNIO!G35</f>
        <v>44</v>
      </c>
    </row>
    <row r="36" spans="1:9" ht="16.5">
      <c r="A36" s="9" t="s">
        <v>13</v>
      </c>
      <c r="B36" s="8">
        <f>ABRIL!B36+MAYO!B36+JUNIO!B36</f>
        <v>13</v>
      </c>
      <c r="C36" s="8">
        <f>ABRIL!C36+MAYO!C36+JUNIO!C36</f>
        <v>4</v>
      </c>
      <c r="D36" s="8">
        <f>ABRIL!D36+MAYO!D36+JUNIO!D36</f>
        <v>9</v>
      </c>
      <c r="E36" s="8">
        <f>ABRIL!E36+MAYO!E36+JUNIO!E36</f>
        <v>615</v>
      </c>
      <c r="F36" s="8">
        <f>ABRIL!F36+MAYO!F36+JUNIO!F36</f>
        <v>275</v>
      </c>
      <c r="G36" s="8">
        <f>ABRIL!G36+MAYO!G36+JUNIO!G36</f>
        <v>340</v>
      </c>
    </row>
    <row r="37" spans="1:9" ht="16.5">
      <c r="A37" s="9" t="s">
        <v>14</v>
      </c>
      <c r="B37" s="8">
        <f>ABRIL!B37+MAYO!B37+JUNIO!B37</f>
        <v>41</v>
      </c>
      <c r="C37" s="8">
        <f>ABRIL!C37+MAYO!C37+JUNIO!C37</f>
        <v>12</v>
      </c>
      <c r="D37" s="8">
        <f>ABRIL!D37+MAYO!D37+JUNIO!D37</f>
        <v>29</v>
      </c>
      <c r="E37" s="8">
        <f>ABRIL!E37+MAYO!E37+JUNIO!E37</f>
        <v>1118</v>
      </c>
      <c r="F37" s="8">
        <f>ABRIL!F37+MAYO!F37+JUNIO!F37</f>
        <v>579</v>
      </c>
      <c r="G37" s="8">
        <f>ABRIL!G37+MAYO!G37+JUNIO!G37</f>
        <v>539</v>
      </c>
    </row>
    <row r="38" spans="1:9" ht="16.5">
      <c r="A38" s="9" t="s">
        <v>15</v>
      </c>
      <c r="B38" s="8">
        <f>ABRIL!B38+MAYO!B38+JUNIO!B38</f>
        <v>157</v>
      </c>
      <c r="C38" s="8">
        <f>ABRIL!C38+MAYO!C38+JUNIO!C38</f>
        <v>96</v>
      </c>
      <c r="D38" s="8">
        <f>ABRIL!D38+MAYO!D38+JUNIO!D38</f>
        <v>61</v>
      </c>
      <c r="E38" s="8">
        <f>ABRIL!E38+MAYO!E38+JUNIO!E38</f>
        <v>1965</v>
      </c>
      <c r="F38" s="8">
        <f>ABRIL!F38+MAYO!F38+JUNIO!F38</f>
        <v>997</v>
      </c>
      <c r="G38" s="8">
        <f>ABRIL!G38+MAYO!G38+JUNIO!G38</f>
        <v>968</v>
      </c>
    </row>
    <row r="39" spans="1:9" ht="16.5">
      <c r="A39" s="9" t="s">
        <v>16</v>
      </c>
      <c r="B39" s="8">
        <f>ABRIL!B39+MAYO!B39+JUNIO!B39</f>
        <v>108</v>
      </c>
      <c r="C39" s="8">
        <f>ABRIL!C39+MAYO!C39+JUNIO!C39</f>
        <v>66</v>
      </c>
      <c r="D39" s="8">
        <f>ABRIL!D39+MAYO!D39+JUNIO!D39</f>
        <v>42</v>
      </c>
      <c r="E39" s="8">
        <f>ABRIL!E39+MAYO!E39+JUNIO!E39</f>
        <v>1540</v>
      </c>
      <c r="F39" s="8">
        <f>ABRIL!F39+MAYO!F39+JUNIO!F39</f>
        <v>870</v>
      </c>
      <c r="G39" s="8">
        <f>ABRIL!G39+MAYO!G39+JUNIO!G39</f>
        <v>670</v>
      </c>
    </row>
    <row r="40" spans="1:9" ht="16.5">
      <c r="A40" s="9" t="s">
        <v>17</v>
      </c>
      <c r="B40" s="8">
        <f>ABRIL!B40+MAYO!B40+JUNIO!B40</f>
        <v>153</v>
      </c>
      <c r="C40" s="8">
        <f>ABRIL!C40+MAYO!C40+JUNIO!C40</f>
        <v>96</v>
      </c>
      <c r="D40" s="8">
        <f>ABRIL!D40+MAYO!D40+JUNIO!D40</f>
        <v>57</v>
      </c>
      <c r="E40" s="8">
        <f>ABRIL!E40+MAYO!E40+JUNIO!E40</f>
        <v>2359</v>
      </c>
      <c r="F40" s="8">
        <f>ABRIL!F40+MAYO!F40+JUNIO!F40</f>
        <v>1712</v>
      </c>
      <c r="G40" s="8">
        <f>ABRIL!G40+MAYO!G40+JUNIO!G40</f>
        <v>647</v>
      </c>
    </row>
    <row r="41" spans="1:9" ht="16.5">
      <c r="A41" s="9" t="s">
        <v>18</v>
      </c>
      <c r="B41" s="8">
        <f>ABRIL!B41+MAYO!B41+JUNIO!B41</f>
        <v>413</v>
      </c>
      <c r="C41" s="8">
        <f>ABRIL!C41+MAYO!C41+JUNIO!C41</f>
        <v>228</v>
      </c>
      <c r="D41" s="8">
        <f>ABRIL!D41+MAYO!D41+JUNIO!D41</f>
        <v>185</v>
      </c>
      <c r="E41" s="8">
        <f>ABRIL!E41+MAYO!E41+JUNIO!E41</f>
        <v>4555</v>
      </c>
      <c r="F41" s="8">
        <f>ABRIL!F41+MAYO!F41+JUNIO!F41</f>
        <v>3194</v>
      </c>
      <c r="G41" s="8">
        <f>ABRIL!G41+MAYO!G41+JUNIO!G41</f>
        <v>1361</v>
      </c>
    </row>
    <row r="42" spans="1:9" ht="16.5">
      <c r="A42" s="9" t="s">
        <v>19</v>
      </c>
      <c r="B42" s="8">
        <f>ABRIL!B42+MAYO!B42+JUNIO!B42</f>
        <v>135</v>
      </c>
      <c r="C42" s="8">
        <f>ABRIL!C42+MAYO!C42+JUNIO!C42</f>
        <v>67</v>
      </c>
      <c r="D42" s="8">
        <f>ABRIL!D42+MAYO!D42+JUNIO!D42</f>
        <v>68</v>
      </c>
      <c r="E42" s="8">
        <f>ABRIL!E42+MAYO!E42+JUNIO!E42</f>
        <v>1459</v>
      </c>
      <c r="F42" s="8">
        <f>ABRIL!F42+MAYO!F42+JUNIO!F42</f>
        <v>768</v>
      </c>
      <c r="G42" s="8">
        <f>ABRIL!G42+MAYO!G42+JUNIO!G42</f>
        <v>691</v>
      </c>
    </row>
    <row r="45" spans="1:9">
      <c r="A45" s="32" t="s">
        <v>35</v>
      </c>
      <c r="B45" s="30"/>
      <c r="C45" s="30"/>
      <c r="D45" s="30"/>
      <c r="E45" s="30"/>
      <c r="F45" s="30"/>
      <c r="G45" s="30"/>
      <c r="H45" s="30"/>
      <c r="I45" s="30"/>
    </row>
    <row r="46" spans="1:9" ht="15" customHeight="1">
      <c r="A46" s="32" t="s">
        <v>21</v>
      </c>
      <c r="B46" s="30"/>
      <c r="C46" s="30"/>
      <c r="D46" s="30"/>
      <c r="E46" s="30"/>
      <c r="F46" s="30"/>
      <c r="G46" s="30"/>
      <c r="H46" s="30"/>
      <c r="I46" s="30"/>
    </row>
    <row r="49" spans="1:9">
      <c r="A49" s="33" t="s">
        <v>3</v>
      </c>
      <c r="B49" s="30"/>
      <c r="C49" s="30"/>
      <c r="D49" s="30"/>
      <c r="E49" s="30"/>
      <c r="F49" s="30"/>
      <c r="G49" s="30"/>
      <c r="H49" s="30"/>
      <c r="I49" s="30"/>
    </row>
    <row r="51" spans="1:9">
      <c r="A51" s="25" t="s">
        <v>4</v>
      </c>
      <c r="B51" s="27" t="s">
        <v>5</v>
      </c>
      <c r="C51" s="28"/>
      <c r="D51" s="29"/>
      <c r="E51" s="27" t="s">
        <v>6</v>
      </c>
      <c r="F51" s="28"/>
      <c r="G51" s="29"/>
    </row>
    <row r="52" spans="1:9">
      <c r="A52" s="26"/>
      <c r="B52" s="6" t="s">
        <v>7</v>
      </c>
      <c r="C52" s="6" t="s">
        <v>8</v>
      </c>
      <c r="D52" s="6" t="s">
        <v>9</v>
      </c>
      <c r="E52" s="6" t="s">
        <v>7</v>
      </c>
      <c r="F52" s="6" t="s">
        <v>8</v>
      </c>
      <c r="G52" s="6" t="s">
        <v>9</v>
      </c>
    </row>
    <row r="53" spans="1:9" ht="16.5">
      <c r="A53" s="7" t="s">
        <v>10</v>
      </c>
      <c r="B53" s="7" t="s">
        <v>10</v>
      </c>
      <c r="C53" s="7" t="s">
        <v>10</v>
      </c>
      <c r="D53" s="7" t="s">
        <v>10</v>
      </c>
      <c r="E53" s="7" t="s">
        <v>10</v>
      </c>
      <c r="F53" s="7" t="s">
        <v>10</v>
      </c>
      <c r="G53" s="7" t="s">
        <v>10</v>
      </c>
    </row>
    <row r="54" spans="1:9" ht="16.5">
      <c r="A54" s="8" t="s">
        <v>11</v>
      </c>
      <c r="B54" s="8">
        <f>ABRIL!B54+MAYO!B54+JUNIO!B54</f>
        <v>55</v>
      </c>
      <c r="C54" s="8">
        <f>ABRIL!C54+MAYO!C54+JUNIO!C54</f>
        <v>30</v>
      </c>
      <c r="D54" s="8">
        <f>ABRIL!D54+MAYO!D54+JUNIO!D54</f>
        <v>25</v>
      </c>
      <c r="E54" s="8">
        <f>ABRIL!E54+MAYO!E54+JUNIO!E54</f>
        <v>1093</v>
      </c>
      <c r="F54" s="8">
        <f>ABRIL!F54+MAYO!F54+JUNIO!F54</f>
        <v>649</v>
      </c>
      <c r="G54" s="8">
        <f>ABRIL!G54+MAYO!G54+JUNIO!G54</f>
        <v>444</v>
      </c>
    </row>
    <row r="55" spans="1:9" ht="16.5">
      <c r="A55" s="9" t="s">
        <v>12</v>
      </c>
      <c r="B55" s="8">
        <f>ABRIL!B55+MAYO!B55+JUNIO!B55</f>
        <v>3</v>
      </c>
      <c r="C55" s="8">
        <f>ABRIL!C55+MAYO!C55+JUNIO!C55</f>
        <v>3</v>
      </c>
      <c r="D55" s="8">
        <f>ABRIL!D55+MAYO!D55+JUNIO!D55</f>
        <v>0</v>
      </c>
      <c r="E55" s="8">
        <f>ABRIL!E55+MAYO!E55+JUNIO!E55</f>
        <v>7</v>
      </c>
      <c r="F55" s="8">
        <f>ABRIL!F55+MAYO!F55+JUNIO!F55</f>
        <v>7</v>
      </c>
      <c r="G55" s="8">
        <f>ABRIL!G55+MAYO!G55+JUNIO!G55</f>
        <v>0</v>
      </c>
    </row>
    <row r="56" spans="1:9" ht="16.5">
      <c r="A56" s="9" t="s">
        <v>13</v>
      </c>
      <c r="B56" s="8">
        <f>ABRIL!B56+MAYO!B56+JUNIO!B56</f>
        <v>0</v>
      </c>
      <c r="C56" s="8">
        <f>ABRIL!C56+MAYO!C56+JUNIO!C56</f>
        <v>0</v>
      </c>
      <c r="D56" s="8">
        <f>ABRIL!D56+MAYO!D56+JUNIO!D56</f>
        <v>0</v>
      </c>
      <c r="E56" s="8">
        <f>ABRIL!E56+MAYO!E56+JUNIO!E56</f>
        <v>66</v>
      </c>
      <c r="F56" s="8">
        <f>ABRIL!F56+MAYO!F56+JUNIO!F56</f>
        <v>36</v>
      </c>
      <c r="G56" s="8">
        <f>ABRIL!G56+MAYO!G56+JUNIO!G56</f>
        <v>30</v>
      </c>
    </row>
    <row r="57" spans="1:9" ht="16.5">
      <c r="A57" s="9" t="s">
        <v>14</v>
      </c>
      <c r="B57" s="8">
        <f>ABRIL!B57+MAYO!B57+JUNIO!B57</f>
        <v>2</v>
      </c>
      <c r="C57" s="8">
        <f>ABRIL!C57+MAYO!C57+JUNIO!C57</f>
        <v>1</v>
      </c>
      <c r="D57" s="8">
        <f>ABRIL!D57+MAYO!D57+JUNIO!D57</f>
        <v>1</v>
      </c>
      <c r="E57" s="8">
        <f>ABRIL!E57+MAYO!E57+JUNIO!E57</f>
        <v>112</v>
      </c>
      <c r="F57" s="8">
        <f>ABRIL!F57+MAYO!F57+JUNIO!F57</f>
        <v>59</v>
      </c>
      <c r="G57" s="8">
        <f>ABRIL!G57+MAYO!G57+JUNIO!G57</f>
        <v>53</v>
      </c>
    </row>
    <row r="58" spans="1:9" ht="16.5">
      <c r="A58" s="9" t="s">
        <v>15</v>
      </c>
      <c r="B58" s="8">
        <f>ABRIL!B58+MAYO!B58+JUNIO!B58</f>
        <v>8</v>
      </c>
      <c r="C58" s="8">
        <f>ABRIL!C58+MAYO!C58+JUNIO!C58</f>
        <v>3</v>
      </c>
      <c r="D58" s="8">
        <f>ABRIL!D58+MAYO!D58+JUNIO!D58</f>
        <v>5</v>
      </c>
      <c r="E58" s="8">
        <f>ABRIL!E58+MAYO!E58+JUNIO!E58</f>
        <v>140</v>
      </c>
      <c r="F58" s="8">
        <f>ABRIL!F58+MAYO!F58+JUNIO!F58</f>
        <v>68</v>
      </c>
      <c r="G58" s="8">
        <f>ABRIL!G58+MAYO!G58+JUNIO!G58</f>
        <v>72</v>
      </c>
    </row>
    <row r="59" spans="1:9" ht="16.5">
      <c r="A59" s="9" t="s">
        <v>16</v>
      </c>
      <c r="B59" s="8">
        <f>ABRIL!B59+MAYO!B59+JUNIO!B59</f>
        <v>0</v>
      </c>
      <c r="C59" s="8">
        <f>ABRIL!C59+MAYO!C59+JUNIO!C59</f>
        <v>0</v>
      </c>
      <c r="D59" s="8">
        <f>ABRIL!D59+MAYO!D59+JUNIO!D59</f>
        <v>0</v>
      </c>
      <c r="E59" s="8">
        <f>ABRIL!E59+MAYO!E59+JUNIO!E59</f>
        <v>63</v>
      </c>
      <c r="F59" s="8">
        <f>ABRIL!F59+MAYO!F59+JUNIO!F59</f>
        <v>39</v>
      </c>
      <c r="G59" s="8">
        <f>ABRIL!G59+MAYO!G59+JUNIO!G59</f>
        <v>24</v>
      </c>
    </row>
    <row r="60" spans="1:9" ht="16.5">
      <c r="A60" s="9" t="s">
        <v>17</v>
      </c>
      <c r="B60" s="8">
        <f>ABRIL!B60+MAYO!B60+JUNIO!B60</f>
        <v>6</v>
      </c>
      <c r="C60" s="8">
        <f>ABRIL!C60+MAYO!C60+JUNIO!C60</f>
        <v>3</v>
      </c>
      <c r="D60" s="8">
        <f>ABRIL!D60+MAYO!D60+JUNIO!D60</f>
        <v>3</v>
      </c>
      <c r="E60" s="8">
        <f>ABRIL!E60+MAYO!E60+JUNIO!E60</f>
        <v>129</v>
      </c>
      <c r="F60" s="8">
        <f>ABRIL!F60+MAYO!F60+JUNIO!F60</f>
        <v>84</v>
      </c>
      <c r="G60" s="8">
        <f>ABRIL!G60+MAYO!G60+JUNIO!G60</f>
        <v>45</v>
      </c>
    </row>
    <row r="61" spans="1:9" ht="16.5">
      <c r="A61" s="9" t="s">
        <v>18</v>
      </c>
      <c r="B61" s="8">
        <f>ABRIL!B61+MAYO!B61+JUNIO!B61</f>
        <v>26</v>
      </c>
      <c r="C61" s="8">
        <f>ABRIL!C61+MAYO!C61+JUNIO!C61</f>
        <v>14</v>
      </c>
      <c r="D61" s="8">
        <f>ABRIL!D61+MAYO!D61+JUNIO!D61</f>
        <v>12</v>
      </c>
      <c r="E61" s="8">
        <f>ABRIL!E61+MAYO!E61+JUNIO!E61</f>
        <v>405</v>
      </c>
      <c r="F61" s="8">
        <f>ABRIL!F61+MAYO!F61+JUNIO!F61</f>
        <v>261</v>
      </c>
      <c r="G61" s="8">
        <f>ABRIL!G61+MAYO!G61+JUNIO!G61</f>
        <v>144</v>
      </c>
    </row>
    <row r="62" spans="1:9" ht="16.5">
      <c r="A62" s="9" t="s">
        <v>19</v>
      </c>
      <c r="B62" s="8">
        <f>ABRIL!B62+MAYO!B62+JUNIO!B62</f>
        <v>10</v>
      </c>
      <c r="C62" s="8">
        <f>ABRIL!C62+MAYO!C62+JUNIO!C62</f>
        <v>6</v>
      </c>
      <c r="D62" s="8">
        <f>ABRIL!D62+MAYO!D62+JUNIO!D62</f>
        <v>4</v>
      </c>
      <c r="E62" s="8">
        <f>ABRIL!E62+MAYO!E62+JUNIO!E62</f>
        <v>171</v>
      </c>
      <c r="F62" s="8">
        <f>ABRIL!F62+MAYO!F62+JUNIO!F62</f>
        <v>95</v>
      </c>
      <c r="G62" s="8">
        <f>ABRIL!G62+MAYO!G62+JUNIO!G62</f>
        <v>76</v>
      </c>
    </row>
    <row r="65" spans="1:9">
      <c r="A65" s="32" t="s">
        <v>35</v>
      </c>
      <c r="B65" s="30"/>
      <c r="C65" s="30"/>
      <c r="D65" s="30"/>
      <c r="E65" s="30"/>
      <c r="F65" s="30"/>
      <c r="G65" s="30"/>
      <c r="H65" s="30"/>
      <c r="I65" s="30"/>
    </row>
    <row r="66" spans="1:9" ht="15" customHeight="1">
      <c r="A66" s="32" t="s">
        <v>22</v>
      </c>
      <c r="B66" s="30"/>
      <c r="C66" s="30"/>
      <c r="D66" s="30"/>
      <c r="E66" s="30"/>
      <c r="F66" s="30"/>
      <c r="G66" s="30"/>
      <c r="H66" s="30"/>
      <c r="I66" s="30"/>
    </row>
    <row r="69" spans="1:9">
      <c r="A69" s="33" t="s">
        <v>3</v>
      </c>
      <c r="B69" s="30"/>
      <c r="C69" s="30"/>
      <c r="D69" s="30"/>
      <c r="E69" s="30"/>
      <c r="F69" s="30"/>
      <c r="G69" s="30"/>
      <c r="H69" s="30"/>
      <c r="I69" s="30"/>
    </row>
    <row r="71" spans="1:9">
      <c r="A71" s="25" t="s">
        <v>4</v>
      </c>
      <c r="B71" s="27" t="s">
        <v>5</v>
      </c>
      <c r="C71" s="28"/>
      <c r="D71" s="29"/>
      <c r="E71" s="27" t="s">
        <v>6</v>
      </c>
      <c r="F71" s="28"/>
      <c r="G71" s="29"/>
    </row>
    <row r="72" spans="1:9">
      <c r="A72" s="26"/>
      <c r="B72" s="6" t="s">
        <v>7</v>
      </c>
      <c r="C72" s="6" t="s">
        <v>8</v>
      </c>
      <c r="D72" s="6" t="s">
        <v>9</v>
      </c>
      <c r="E72" s="6" t="s">
        <v>7</v>
      </c>
      <c r="F72" s="6" t="s">
        <v>8</v>
      </c>
      <c r="G72" s="6" t="s">
        <v>9</v>
      </c>
    </row>
    <row r="73" spans="1:9" ht="16.5">
      <c r="A73" s="7" t="s">
        <v>10</v>
      </c>
      <c r="B73" s="7" t="s">
        <v>10</v>
      </c>
      <c r="C73" s="7" t="s">
        <v>10</v>
      </c>
      <c r="D73" s="7" t="s">
        <v>10</v>
      </c>
      <c r="E73" s="7" t="s">
        <v>10</v>
      </c>
      <c r="F73" s="7" t="s">
        <v>10</v>
      </c>
      <c r="G73" s="7" t="s">
        <v>10</v>
      </c>
    </row>
    <row r="74" spans="1:9" ht="16.5">
      <c r="A74" s="8" t="s">
        <v>11</v>
      </c>
      <c r="B74" s="8">
        <f>ABRIL!B74+MAYO!B74+JUNIO!B74</f>
        <v>33</v>
      </c>
      <c r="C74" s="8">
        <f>ABRIL!C74+MAYO!C74+JUNIO!C74</f>
        <v>20</v>
      </c>
      <c r="D74" s="8">
        <f>ABRIL!D74+MAYO!D74+JUNIO!D74</f>
        <v>13</v>
      </c>
      <c r="E74" s="8">
        <f>ABRIL!E74+MAYO!E74+JUNIO!E74</f>
        <v>279</v>
      </c>
      <c r="F74" s="8">
        <f>ABRIL!F74+MAYO!F74+JUNIO!F74</f>
        <v>169</v>
      </c>
      <c r="G74" s="8">
        <f>ABRIL!G74+MAYO!G74+JUNIO!G74</f>
        <v>110</v>
      </c>
    </row>
    <row r="75" spans="1:9" ht="16.5">
      <c r="A75" s="9" t="s">
        <v>12</v>
      </c>
      <c r="B75" s="8">
        <f>ABRIL!B75+MAYO!B75+JUNIO!B75</f>
        <v>0</v>
      </c>
      <c r="C75" s="8">
        <f>ABRIL!C75+MAYO!C75+JUNIO!C75</f>
        <v>0</v>
      </c>
      <c r="D75" s="8">
        <f>ABRIL!D75+MAYO!D75+JUNIO!D75</f>
        <v>0</v>
      </c>
      <c r="E75" s="8">
        <f>ABRIL!E75+MAYO!E75+JUNIO!E75</f>
        <v>0</v>
      </c>
      <c r="F75" s="8">
        <f>ABRIL!F75+MAYO!F75+JUNIO!F75</f>
        <v>0</v>
      </c>
      <c r="G75" s="8">
        <f>ABRIL!G75+MAYO!G75+JUNIO!G75</f>
        <v>0</v>
      </c>
    </row>
    <row r="76" spans="1:9" ht="16.5">
      <c r="A76" s="9" t="s">
        <v>13</v>
      </c>
      <c r="B76" s="8">
        <f>ABRIL!B76+MAYO!B76+JUNIO!B76</f>
        <v>0</v>
      </c>
      <c r="C76" s="8">
        <f>ABRIL!C76+MAYO!C76+JUNIO!C76</f>
        <v>0</v>
      </c>
      <c r="D76" s="8">
        <f>ABRIL!D76+MAYO!D76+JUNIO!D76</f>
        <v>0</v>
      </c>
      <c r="E76" s="8">
        <f>ABRIL!E76+MAYO!E76+JUNIO!E76</f>
        <v>7</v>
      </c>
      <c r="F76" s="8">
        <f>ABRIL!F76+MAYO!F76+JUNIO!F76</f>
        <v>7</v>
      </c>
      <c r="G76" s="8">
        <f>ABRIL!G76+MAYO!G76+JUNIO!G76</f>
        <v>0</v>
      </c>
    </row>
    <row r="77" spans="1:9" ht="16.5">
      <c r="A77" s="9" t="s">
        <v>14</v>
      </c>
      <c r="B77" s="8">
        <f>ABRIL!B77+MAYO!B77+JUNIO!B77</f>
        <v>2</v>
      </c>
      <c r="C77" s="8">
        <f>ABRIL!C77+MAYO!C77+JUNIO!C77</f>
        <v>1</v>
      </c>
      <c r="D77" s="8">
        <f>ABRIL!D77+MAYO!D77+JUNIO!D77</f>
        <v>1</v>
      </c>
      <c r="E77" s="8">
        <f>ABRIL!E77+MAYO!E77+JUNIO!E77</f>
        <v>20</v>
      </c>
      <c r="F77" s="8">
        <f>ABRIL!F77+MAYO!F77+JUNIO!F77</f>
        <v>8</v>
      </c>
      <c r="G77" s="8">
        <f>ABRIL!G77+MAYO!G77+JUNIO!G77</f>
        <v>12</v>
      </c>
    </row>
    <row r="78" spans="1:9" ht="16.5">
      <c r="A78" s="9" t="s">
        <v>15</v>
      </c>
      <c r="B78" s="8">
        <f>ABRIL!B78+MAYO!B78+JUNIO!B78</f>
        <v>15</v>
      </c>
      <c r="C78" s="8">
        <f>ABRIL!C78+MAYO!C78+JUNIO!C78</f>
        <v>8</v>
      </c>
      <c r="D78" s="8">
        <f>ABRIL!D78+MAYO!D78+JUNIO!D78</f>
        <v>7</v>
      </c>
      <c r="E78" s="8">
        <f>ABRIL!E78+MAYO!E78+JUNIO!E78</f>
        <v>36</v>
      </c>
      <c r="F78" s="8">
        <f>ABRIL!F78+MAYO!F78+JUNIO!F78</f>
        <v>23</v>
      </c>
      <c r="G78" s="8">
        <f>ABRIL!G78+MAYO!G78+JUNIO!G78</f>
        <v>13</v>
      </c>
    </row>
    <row r="79" spans="1:9" ht="16.5">
      <c r="A79" s="9" t="s">
        <v>16</v>
      </c>
      <c r="B79" s="8">
        <f>ABRIL!B79+MAYO!B79+JUNIO!B79</f>
        <v>1</v>
      </c>
      <c r="C79" s="8">
        <f>ABRIL!C79+MAYO!C79+JUNIO!C79</f>
        <v>1</v>
      </c>
      <c r="D79" s="8">
        <f>ABRIL!D79+MAYO!D79+JUNIO!D79</f>
        <v>0</v>
      </c>
      <c r="E79" s="8">
        <f>ABRIL!E79+MAYO!E79+JUNIO!E79</f>
        <v>15</v>
      </c>
      <c r="F79" s="8">
        <f>ABRIL!F79+MAYO!F79+JUNIO!F79</f>
        <v>6</v>
      </c>
      <c r="G79" s="8">
        <f>ABRIL!G79+MAYO!G79+JUNIO!G79</f>
        <v>9</v>
      </c>
    </row>
    <row r="80" spans="1:9" ht="16.5">
      <c r="A80" s="9" t="s">
        <v>17</v>
      </c>
      <c r="B80" s="8">
        <f>ABRIL!B80+MAYO!B80+JUNIO!B80</f>
        <v>1</v>
      </c>
      <c r="C80" s="8">
        <f>ABRIL!C80+MAYO!C80+JUNIO!C80</f>
        <v>1</v>
      </c>
      <c r="D80" s="8">
        <f>ABRIL!D80+MAYO!D80+JUNIO!D80</f>
        <v>0</v>
      </c>
      <c r="E80" s="8">
        <f>ABRIL!E80+MAYO!E80+JUNIO!E80</f>
        <v>16</v>
      </c>
      <c r="F80" s="8">
        <f>ABRIL!F80+MAYO!F80+JUNIO!F80</f>
        <v>16</v>
      </c>
      <c r="G80" s="8">
        <f>ABRIL!G80+MAYO!G80+JUNIO!G80</f>
        <v>0</v>
      </c>
    </row>
    <row r="81" spans="1:9" ht="16.5">
      <c r="A81" s="9" t="s">
        <v>18</v>
      </c>
      <c r="B81" s="8">
        <f>ABRIL!B81+MAYO!B81+JUNIO!B81</f>
        <v>7</v>
      </c>
      <c r="C81" s="8">
        <f>ABRIL!C81+MAYO!C81+JUNIO!C81</f>
        <v>5</v>
      </c>
      <c r="D81" s="8">
        <f>ABRIL!D81+MAYO!D81+JUNIO!D81</f>
        <v>2</v>
      </c>
      <c r="E81" s="8">
        <f>ABRIL!E81+MAYO!E81+JUNIO!E81</f>
        <v>89</v>
      </c>
      <c r="F81" s="8">
        <f>ABRIL!F81+MAYO!F81+JUNIO!F81</f>
        <v>63</v>
      </c>
      <c r="G81" s="8">
        <f>ABRIL!G81+MAYO!G81+JUNIO!G81</f>
        <v>26</v>
      </c>
    </row>
    <row r="82" spans="1:9" ht="16.5">
      <c r="A82" s="9" t="s">
        <v>19</v>
      </c>
      <c r="B82" s="8">
        <f>ABRIL!B82+MAYO!B82+JUNIO!B82</f>
        <v>7</v>
      </c>
      <c r="C82" s="8">
        <f>ABRIL!C82+MAYO!C82+JUNIO!C82</f>
        <v>4</v>
      </c>
      <c r="D82" s="8">
        <f>ABRIL!D82+MAYO!D82+JUNIO!D82</f>
        <v>3</v>
      </c>
      <c r="E82" s="8">
        <f>ABRIL!E82+MAYO!E82+JUNIO!E82</f>
        <v>96</v>
      </c>
      <c r="F82" s="8">
        <f>ABRIL!F82+MAYO!F82+JUNIO!F82</f>
        <v>46</v>
      </c>
      <c r="G82" s="8">
        <f>ABRIL!G82+MAYO!G82+JUNIO!G82</f>
        <v>50</v>
      </c>
    </row>
    <row r="85" spans="1:9">
      <c r="A85" s="32" t="s">
        <v>35</v>
      </c>
      <c r="B85" s="30"/>
      <c r="C85" s="30"/>
      <c r="D85" s="30"/>
      <c r="E85" s="30"/>
      <c r="F85" s="30"/>
      <c r="G85" s="30"/>
      <c r="H85" s="30"/>
      <c r="I85" s="30"/>
    </row>
    <row r="86" spans="1:9" ht="15" customHeight="1">
      <c r="A86" s="32" t="s">
        <v>23</v>
      </c>
      <c r="B86" s="30"/>
      <c r="C86" s="30"/>
      <c r="D86" s="30"/>
      <c r="E86" s="30"/>
      <c r="F86" s="30"/>
      <c r="G86" s="30"/>
      <c r="H86" s="30"/>
      <c r="I86" s="30"/>
    </row>
    <row r="89" spans="1:9">
      <c r="A89" s="33" t="s">
        <v>3</v>
      </c>
      <c r="B89" s="30"/>
      <c r="C89" s="30"/>
      <c r="D89" s="30"/>
      <c r="E89" s="30"/>
      <c r="F89" s="30"/>
      <c r="G89" s="30"/>
      <c r="H89" s="30"/>
      <c r="I89" s="30"/>
    </row>
    <row r="91" spans="1:9">
      <c r="A91" s="25" t="s">
        <v>4</v>
      </c>
      <c r="B91" s="27" t="s">
        <v>5</v>
      </c>
      <c r="C91" s="28"/>
      <c r="D91" s="29"/>
      <c r="E91" s="27" t="s">
        <v>6</v>
      </c>
      <c r="F91" s="28"/>
      <c r="G91" s="29"/>
    </row>
    <row r="92" spans="1:9">
      <c r="A92" s="26"/>
      <c r="B92" s="6" t="s">
        <v>7</v>
      </c>
      <c r="C92" s="6" t="s">
        <v>8</v>
      </c>
      <c r="D92" s="6" t="s">
        <v>9</v>
      </c>
      <c r="E92" s="6" t="s">
        <v>7</v>
      </c>
      <c r="F92" s="6" t="s">
        <v>8</v>
      </c>
      <c r="G92" s="6" t="s">
        <v>9</v>
      </c>
    </row>
    <row r="93" spans="1:9" ht="16.5">
      <c r="A93" s="7" t="s">
        <v>10</v>
      </c>
      <c r="B93" s="7" t="s">
        <v>10</v>
      </c>
      <c r="C93" s="7" t="s">
        <v>10</v>
      </c>
      <c r="D93" s="7" t="s">
        <v>10</v>
      </c>
      <c r="E93" s="7" t="s">
        <v>10</v>
      </c>
      <c r="F93" s="7" t="s">
        <v>10</v>
      </c>
      <c r="G93" s="7" t="s">
        <v>10</v>
      </c>
    </row>
    <row r="94" spans="1:9" ht="16.5">
      <c r="A94" s="8" t="s">
        <v>11</v>
      </c>
      <c r="B94" s="8">
        <f>ABRIL!B94+MAYO!B94+JUNIO!B94</f>
        <v>56</v>
      </c>
      <c r="C94" s="8">
        <f>ABRIL!C94+MAYO!C94+JUNIO!C94</f>
        <v>31</v>
      </c>
      <c r="D94" s="8">
        <f>ABRIL!D94+MAYO!D94+JUNIO!D94</f>
        <v>25</v>
      </c>
      <c r="E94" s="8">
        <f>ABRIL!E94+MAYO!E94+JUNIO!E94</f>
        <v>1229</v>
      </c>
      <c r="F94" s="8">
        <f>ABRIL!F94+MAYO!F94+JUNIO!F94</f>
        <v>680</v>
      </c>
      <c r="G94" s="8">
        <f>ABRIL!G94+MAYO!G94+JUNIO!G94</f>
        <v>549</v>
      </c>
    </row>
    <row r="95" spans="1:9" ht="16.5">
      <c r="A95" s="9" t="s">
        <v>12</v>
      </c>
      <c r="B95" s="8">
        <f>ABRIL!B95+MAYO!B95+JUNIO!B95</f>
        <v>1</v>
      </c>
      <c r="C95" s="8">
        <f>ABRIL!C95+MAYO!C95+JUNIO!C95</f>
        <v>1</v>
      </c>
      <c r="D95" s="8">
        <f>ABRIL!D95+MAYO!D95+JUNIO!D95</f>
        <v>0</v>
      </c>
      <c r="E95" s="8">
        <f>ABRIL!E95+MAYO!E95+JUNIO!E95</f>
        <v>2</v>
      </c>
      <c r="F95" s="8">
        <f>ABRIL!F95+MAYO!F95+JUNIO!F95</f>
        <v>2</v>
      </c>
      <c r="G95" s="8">
        <f>ABRIL!G95+MAYO!G95+JUNIO!G95</f>
        <v>0</v>
      </c>
    </row>
    <row r="96" spans="1:9" ht="16.5">
      <c r="A96" s="9" t="s">
        <v>13</v>
      </c>
      <c r="B96" s="8">
        <f>ABRIL!B96+MAYO!B96+JUNIO!B96</f>
        <v>2</v>
      </c>
      <c r="C96" s="8">
        <f>ABRIL!C96+MAYO!C96+JUNIO!C96</f>
        <v>1</v>
      </c>
      <c r="D96" s="8">
        <f>ABRIL!D96+MAYO!D96+JUNIO!D96</f>
        <v>1</v>
      </c>
      <c r="E96" s="8">
        <f>ABRIL!E96+MAYO!E96+JUNIO!E96</f>
        <v>37</v>
      </c>
      <c r="F96" s="8">
        <f>ABRIL!F96+MAYO!F96+JUNIO!F96</f>
        <v>16</v>
      </c>
      <c r="G96" s="8">
        <f>ABRIL!G96+MAYO!G96+JUNIO!G96</f>
        <v>21</v>
      </c>
    </row>
    <row r="97" spans="1:9" ht="16.5">
      <c r="A97" s="9" t="s">
        <v>14</v>
      </c>
      <c r="B97" s="8">
        <f>ABRIL!B97+MAYO!B97+JUNIO!B97</f>
        <v>3</v>
      </c>
      <c r="C97" s="8">
        <f>ABRIL!C97+MAYO!C97+JUNIO!C97</f>
        <v>2</v>
      </c>
      <c r="D97" s="8">
        <f>ABRIL!D97+MAYO!D97+JUNIO!D97</f>
        <v>1</v>
      </c>
      <c r="E97" s="8">
        <f>ABRIL!E97+MAYO!E97+JUNIO!E97</f>
        <v>176</v>
      </c>
      <c r="F97" s="8">
        <f>ABRIL!F97+MAYO!F97+JUNIO!F97</f>
        <v>94</v>
      </c>
      <c r="G97" s="8">
        <f>ABRIL!G97+MAYO!G97+JUNIO!G97</f>
        <v>82</v>
      </c>
    </row>
    <row r="98" spans="1:9" ht="16.5">
      <c r="A98" s="9" t="s">
        <v>15</v>
      </c>
      <c r="B98" s="8">
        <f>ABRIL!B98+MAYO!B98+JUNIO!B98</f>
        <v>11</v>
      </c>
      <c r="C98" s="8">
        <f>ABRIL!C98+MAYO!C98+JUNIO!C98</f>
        <v>7</v>
      </c>
      <c r="D98" s="8">
        <f>ABRIL!D98+MAYO!D98+JUNIO!D98</f>
        <v>4</v>
      </c>
      <c r="E98" s="8">
        <f>ABRIL!E98+MAYO!E98+JUNIO!E98</f>
        <v>158</v>
      </c>
      <c r="F98" s="8">
        <f>ABRIL!F98+MAYO!F98+JUNIO!F98</f>
        <v>81</v>
      </c>
      <c r="G98" s="8">
        <f>ABRIL!G98+MAYO!G98+JUNIO!G98</f>
        <v>77</v>
      </c>
    </row>
    <row r="99" spans="1:9" ht="16.5">
      <c r="A99" s="9" t="s">
        <v>16</v>
      </c>
      <c r="B99" s="8">
        <f>ABRIL!B99+MAYO!B99+JUNIO!B99</f>
        <v>10</v>
      </c>
      <c r="C99" s="8">
        <f>ABRIL!C99+MAYO!C99+JUNIO!C99</f>
        <v>6</v>
      </c>
      <c r="D99" s="8">
        <f>ABRIL!D99+MAYO!D99+JUNIO!D99</f>
        <v>4</v>
      </c>
      <c r="E99" s="8">
        <f>ABRIL!E99+MAYO!E99+JUNIO!E99</f>
        <v>143</v>
      </c>
      <c r="F99" s="8">
        <f>ABRIL!F99+MAYO!F99+JUNIO!F99</f>
        <v>64</v>
      </c>
      <c r="G99" s="8">
        <f>ABRIL!G99+MAYO!G99+JUNIO!G99</f>
        <v>79</v>
      </c>
    </row>
    <row r="100" spans="1:9" ht="16.5">
      <c r="A100" s="9" t="s">
        <v>17</v>
      </c>
      <c r="B100" s="8">
        <f>ABRIL!B100+MAYO!B100+JUNIO!B100</f>
        <v>3</v>
      </c>
      <c r="C100" s="8">
        <f>ABRIL!C100+MAYO!C100+JUNIO!C100</f>
        <v>2</v>
      </c>
      <c r="D100" s="8">
        <f>ABRIL!D100+MAYO!D100+JUNIO!D100</f>
        <v>1</v>
      </c>
      <c r="E100" s="8">
        <f>ABRIL!E100+MAYO!E100+JUNIO!E100</f>
        <v>88</v>
      </c>
      <c r="F100" s="8">
        <f>ABRIL!F100+MAYO!F100+JUNIO!F100</f>
        <v>53</v>
      </c>
      <c r="G100" s="8">
        <f>ABRIL!G100+MAYO!G100+JUNIO!G100</f>
        <v>35</v>
      </c>
    </row>
    <row r="101" spans="1:9" ht="16.5">
      <c r="A101" s="9" t="s">
        <v>18</v>
      </c>
      <c r="B101" s="8">
        <f>ABRIL!B101+MAYO!B101+JUNIO!B101</f>
        <v>18</v>
      </c>
      <c r="C101" s="8">
        <f>ABRIL!C101+MAYO!C101+JUNIO!C101</f>
        <v>8</v>
      </c>
      <c r="D101" s="8">
        <f>ABRIL!D101+MAYO!D101+JUNIO!D101</f>
        <v>10</v>
      </c>
      <c r="E101" s="8">
        <f>ABRIL!E101+MAYO!E101+JUNIO!E101</f>
        <v>379</v>
      </c>
      <c r="F101" s="8">
        <f>ABRIL!F101+MAYO!F101+JUNIO!F101</f>
        <v>244</v>
      </c>
      <c r="G101" s="8">
        <f>ABRIL!G101+MAYO!G101+JUNIO!G101</f>
        <v>135</v>
      </c>
    </row>
    <row r="102" spans="1:9" ht="16.5">
      <c r="A102" s="9" t="s">
        <v>19</v>
      </c>
      <c r="B102" s="8">
        <f>ABRIL!B102+MAYO!B102+JUNIO!B102</f>
        <v>8</v>
      </c>
      <c r="C102" s="8">
        <f>ABRIL!C102+MAYO!C102+JUNIO!C102</f>
        <v>4</v>
      </c>
      <c r="D102" s="8">
        <f>ABRIL!D102+MAYO!D102+JUNIO!D102</f>
        <v>4</v>
      </c>
      <c r="E102" s="8">
        <f>ABRIL!E102+MAYO!E102+JUNIO!E102</f>
        <v>246</v>
      </c>
      <c r="F102" s="8">
        <f>ABRIL!F102+MAYO!F102+JUNIO!F102</f>
        <v>126</v>
      </c>
      <c r="G102" s="8">
        <f>ABRIL!G102+MAYO!G102+JUNIO!G102</f>
        <v>120</v>
      </c>
    </row>
    <row r="105" spans="1:9">
      <c r="A105" s="32" t="s">
        <v>35</v>
      </c>
      <c r="B105" s="30"/>
      <c r="C105" s="30"/>
      <c r="D105" s="30"/>
      <c r="E105" s="30"/>
      <c r="F105" s="30"/>
      <c r="G105" s="30"/>
      <c r="H105" s="30"/>
      <c r="I105" s="30"/>
    </row>
    <row r="106" spans="1:9" ht="15" customHeight="1">
      <c r="A106" s="32" t="s">
        <v>24</v>
      </c>
      <c r="B106" s="30"/>
      <c r="C106" s="30"/>
      <c r="D106" s="30"/>
      <c r="E106" s="30"/>
      <c r="F106" s="30"/>
      <c r="G106" s="30"/>
      <c r="H106" s="30"/>
      <c r="I106" s="30"/>
    </row>
    <row r="109" spans="1:9">
      <c r="A109" s="33" t="s">
        <v>3</v>
      </c>
      <c r="B109" s="30"/>
      <c r="C109" s="30"/>
      <c r="D109" s="30"/>
      <c r="E109" s="30"/>
      <c r="F109" s="30"/>
      <c r="G109" s="30"/>
      <c r="H109" s="30"/>
      <c r="I109" s="30"/>
    </row>
    <row r="111" spans="1:9">
      <c r="A111" s="25" t="s">
        <v>4</v>
      </c>
      <c r="B111" s="27" t="s">
        <v>5</v>
      </c>
      <c r="C111" s="28"/>
      <c r="D111" s="29"/>
      <c r="E111" s="27" t="s">
        <v>6</v>
      </c>
      <c r="F111" s="28"/>
      <c r="G111" s="29"/>
    </row>
    <row r="112" spans="1:9">
      <c r="A112" s="26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16.5">
      <c r="A113" s="7" t="s">
        <v>10</v>
      </c>
      <c r="B113" s="7" t="s">
        <v>10</v>
      </c>
      <c r="C113" s="7" t="s">
        <v>10</v>
      </c>
      <c r="D113" s="7" t="s">
        <v>10</v>
      </c>
      <c r="E113" s="7" t="s">
        <v>10</v>
      </c>
      <c r="F113" s="7" t="s">
        <v>10</v>
      </c>
      <c r="G113" s="7" t="s">
        <v>10</v>
      </c>
    </row>
    <row r="114" spans="1:9" ht="16.5">
      <c r="A114" s="8" t="s">
        <v>11</v>
      </c>
      <c r="B114" s="8">
        <f>ABRIL!B114+MAYO!B114+JUNIO!B114</f>
        <v>31</v>
      </c>
      <c r="C114" s="8">
        <f>ABRIL!C114+MAYO!C114+JUNIO!C114</f>
        <v>13</v>
      </c>
      <c r="D114" s="8">
        <f>ABRIL!D114+MAYO!D114+JUNIO!D114</f>
        <v>18</v>
      </c>
      <c r="E114" s="8">
        <f>ABRIL!E114+MAYO!E114+JUNIO!E114</f>
        <v>1449</v>
      </c>
      <c r="F114" s="8">
        <f>ABRIL!F114+MAYO!F114+JUNIO!F114</f>
        <v>782</v>
      </c>
      <c r="G114" s="8">
        <f>ABRIL!G114+MAYO!G114+JUNIO!G114</f>
        <v>667</v>
      </c>
    </row>
    <row r="115" spans="1:9" ht="16.5">
      <c r="A115" s="9" t="s">
        <v>12</v>
      </c>
      <c r="B115" s="8">
        <f>ABRIL!B115+MAYO!B115+JUNIO!B115</f>
        <v>1</v>
      </c>
      <c r="C115" s="8">
        <f>ABRIL!C115+MAYO!C115+JUNIO!C115</f>
        <v>0</v>
      </c>
      <c r="D115" s="8">
        <f>ABRIL!D115+MAYO!D115+JUNIO!D115</f>
        <v>1</v>
      </c>
      <c r="E115" s="8">
        <f>ABRIL!E115+MAYO!E115+JUNIO!E115</f>
        <v>1</v>
      </c>
      <c r="F115" s="8">
        <f>ABRIL!F115+MAYO!F115+JUNIO!F115</f>
        <v>0</v>
      </c>
      <c r="G115" s="8">
        <f>ABRIL!G115+MAYO!G115+JUNIO!G115</f>
        <v>1</v>
      </c>
    </row>
    <row r="116" spans="1:9" ht="16.5">
      <c r="A116" s="9" t="s">
        <v>13</v>
      </c>
      <c r="B116" s="8">
        <f>ABRIL!B116+MAYO!B116+JUNIO!B116</f>
        <v>2</v>
      </c>
      <c r="C116" s="8">
        <f>ABRIL!C116+MAYO!C116+JUNIO!C116</f>
        <v>0</v>
      </c>
      <c r="D116" s="8">
        <f>ABRIL!D116+MAYO!D116+JUNIO!D116</f>
        <v>2</v>
      </c>
      <c r="E116" s="8">
        <f>ABRIL!E116+MAYO!E116+JUNIO!E116</f>
        <v>67</v>
      </c>
      <c r="F116" s="8">
        <f>ABRIL!F116+MAYO!F116+JUNIO!F116</f>
        <v>47</v>
      </c>
      <c r="G116" s="8">
        <f>ABRIL!G116+MAYO!G116+JUNIO!G116</f>
        <v>20</v>
      </c>
    </row>
    <row r="117" spans="1:9" ht="16.5">
      <c r="A117" s="9" t="s">
        <v>14</v>
      </c>
      <c r="B117" s="8">
        <f>ABRIL!B117+MAYO!B117+JUNIO!B117</f>
        <v>2</v>
      </c>
      <c r="C117" s="8">
        <f>ABRIL!C117+MAYO!C117+JUNIO!C117</f>
        <v>2</v>
      </c>
      <c r="D117" s="8">
        <f>ABRIL!D117+MAYO!D117+JUNIO!D117</f>
        <v>0</v>
      </c>
      <c r="E117" s="8">
        <f>ABRIL!E117+MAYO!E117+JUNIO!E117</f>
        <v>108</v>
      </c>
      <c r="F117" s="8">
        <f>ABRIL!F117+MAYO!F117+JUNIO!F117</f>
        <v>46</v>
      </c>
      <c r="G117" s="8">
        <f>ABRIL!G117+MAYO!G117+JUNIO!G117</f>
        <v>62</v>
      </c>
    </row>
    <row r="118" spans="1:9" ht="16.5">
      <c r="A118" s="9" t="s">
        <v>15</v>
      </c>
      <c r="B118" s="8">
        <f>ABRIL!B118+MAYO!B118+JUNIO!B118</f>
        <v>2</v>
      </c>
      <c r="C118" s="8">
        <f>ABRIL!C118+MAYO!C118+JUNIO!C118</f>
        <v>2</v>
      </c>
      <c r="D118" s="8">
        <f>ABRIL!D118+MAYO!D118+JUNIO!D118</f>
        <v>0</v>
      </c>
      <c r="E118" s="8">
        <f>ABRIL!E118+MAYO!E118+JUNIO!E118</f>
        <v>199</v>
      </c>
      <c r="F118" s="8">
        <f>ABRIL!F118+MAYO!F118+JUNIO!F118</f>
        <v>96</v>
      </c>
      <c r="G118" s="8">
        <f>ABRIL!G118+MAYO!G118+JUNIO!G118</f>
        <v>103</v>
      </c>
    </row>
    <row r="119" spans="1:9" ht="16.5">
      <c r="A119" s="9" t="s">
        <v>16</v>
      </c>
      <c r="B119" s="8">
        <f>ABRIL!B119+MAYO!B119+JUNIO!B119</f>
        <v>1</v>
      </c>
      <c r="C119" s="8">
        <f>ABRIL!C119+MAYO!C119+JUNIO!C119</f>
        <v>0</v>
      </c>
      <c r="D119" s="8">
        <f>ABRIL!D119+MAYO!D119+JUNIO!D119</f>
        <v>1</v>
      </c>
      <c r="E119" s="8">
        <f>ABRIL!E119+MAYO!E119+JUNIO!E119</f>
        <v>261</v>
      </c>
      <c r="F119" s="8">
        <f>ABRIL!F119+MAYO!F119+JUNIO!F119</f>
        <v>100</v>
      </c>
      <c r="G119" s="8">
        <f>ABRIL!G119+MAYO!G119+JUNIO!G119</f>
        <v>161</v>
      </c>
    </row>
    <row r="120" spans="1:9" ht="16.5">
      <c r="A120" s="9" t="s">
        <v>17</v>
      </c>
      <c r="B120" s="8">
        <f>ABRIL!B120+MAYO!B120+JUNIO!B120</f>
        <v>4</v>
      </c>
      <c r="C120" s="8">
        <f>ABRIL!C120+MAYO!C120+JUNIO!C120</f>
        <v>3</v>
      </c>
      <c r="D120" s="8">
        <f>ABRIL!D120+MAYO!D120+JUNIO!D120</f>
        <v>1</v>
      </c>
      <c r="E120" s="8">
        <f>ABRIL!E120+MAYO!E120+JUNIO!E120</f>
        <v>138</v>
      </c>
      <c r="F120" s="8">
        <f>ABRIL!F120+MAYO!F120+JUNIO!F120</f>
        <v>73</v>
      </c>
      <c r="G120" s="8">
        <f>ABRIL!G120+MAYO!G120+JUNIO!G120</f>
        <v>65</v>
      </c>
    </row>
    <row r="121" spans="1:9" ht="16.5">
      <c r="A121" s="9" t="s">
        <v>18</v>
      </c>
      <c r="B121" s="8">
        <f>ABRIL!B121+MAYO!B121+JUNIO!B121</f>
        <v>16</v>
      </c>
      <c r="C121" s="8">
        <f>ABRIL!C121+MAYO!C121+JUNIO!C121</f>
        <v>4</v>
      </c>
      <c r="D121" s="8">
        <f>ABRIL!D121+MAYO!D121+JUNIO!D121</f>
        <v>12</v>
      </c>
      <c r="E121" s="8">
        <f>ABRIL!E121+MAYO!E121+JUNIO!E121</f>
        <v>428</v>
      </c>
      <c r="F121" s="8">
        <f>ABRIL!F121+MAYO!F121+JUNIO!F121</f>
        <v>277</v>
      </c>
      <c r="G121" s="8">
        <f>ABRIL!G121+MAYO!G121+JUNIO!G121</f>
        <v>151</v>
      </c>
    </row>
    <row r="122" spans="1:9" ht="16.5">
      <c r="A122" s="9" t="s">
        <v>19</v>
      </c>
      <c r="B122" s="8">
        <f>ABRIL!B122+MAYO!B122+JUNIO!B122</f>
        <v>3</v>
      </c>
      <c r="C122" s="8">
        <f>ABRIL!C122+MAYO!C122+JUNIO!C122</f>
        <v>2</v>
      </c>
      <c r="D122" s="8">
        <f>ABRIL!D122+MAYO!D122+JUNIO!D122</f>
        <v>1</v>
      </c>
      <c r="E122" s="8">
        <f>ABRIL!E122+MAYO!E122+JUNIO!E122</f>
        <v>247</v>
      </c>
      <c r="F122" s="8">
        <f>ABRIL!F122+MAYO!F122+JUNIO!F122</f>
        <v>143</v>
      </c>
      <c r="G122" s="8">
        <f>ABRIL!G122+MAYO!G122+JUNIO!G122</f>
        <v>104</v>
      </c>
    </row>
    <row r="125" spans="1:9">
      <c r="A125" s="32" t="s">
        <v>35</v>
      </c>
      <c r="B125" s="30"/>
      <c r="C125" s="30"/>
      <c r="D125" s="30"/>
      <c r="E125" s="30"/>
      <c r="F125" s="30"/>
      <c r="G125" s="30"/>
      <c r="H125" s="30"/>
      <c r="I125" s="30"/>
    </row>
    <row r="126" spans="1:9" ht="15" customHeight="1">
      <c r="A126" s="32" t="s">
        <v>25</v>
      </c>
      <c r="B126" s="30"/>
      <c r="C126" s="30"/>
      <c r="D126" s="30"/>
      <c r="E126" s="30"/>
      <c r="F126" s="30"/>
      <c r="G126" s="30"/>
      <c r="H126" s="30"/>
      <c r="I126" s="30"/>
    </row>
    <row r="129" spans="1:9">
      <c r="A129" s="33" t="s">
        <v>3</v>
      </c>
      <c r="B129" s="30"/>
      <c r="C129" s="30"/>
      <c r="D129" s="30"/>
      <c r="E129" s="30"/>
      <c r="F129" s="30"/>
      <c r="G129" s="30"/>
      <c r="H129" s="30"/>
      <c r="I129" s="30"/>
    </row>
    <row r="131" spans="1:9">
      <c r="A131" s="25" t="s">
        <v>4</v>
      </c>
      <c r="B131" s="27" t="s">
        <v>5</v>
      </c>
      <c r="C131" s="28"/>
      <c r="D131" s="29"/>
      <c r="E131" s="27" t="s">
        <v>6</v>
      </c>
      <c r="F131" s="28"/>
      <c r="G131" s="29"/>
    </row>
    <row r="132" spans="1:9">
      <c r="A132" s="26"/>
      <c r="B132" s="6" t="s">
        <v>7</v>
      </c>
      <c r="C132" s="6" t="s">
        <v>8</v>
      </c>
      <c r="D132" s="6" t="s">
        <v>9</v>
      </c>
      <c r="E132" s="6" t="s">
        <v>7</v>
      </c>
      <c r="F132" s="6" t="s">
        <v>8</v>
      </c>
      <c r="G132" s="6" t="s">
        <v>9</v>
      </c>
    </row>
    <row r="133" spans="1:9" ht="16.5">
      <c r="A133" s="7" t="s">
        <v>10</v>
      </c>
      <c r="B133" s="7" t="s">
        <v>10</v>
      </c>
      <c r="C133" s="7" t="s">
        <v>10</v>
      </c>
      <c r="D133" s="7" t="s">
        <v>10</v>
      </c>
      <c r="E133" s="7" t="s">
        <v>10</v>
      </c>
      <c r="F133" s="7" t="s">
        <v>10</v>
      </c>
      <c r="G133" s="7" t="s">
        <v>10</v>
      </c>
    </row>
    <row r="134" spans="1:9" ht="16.5">
      <c r="A134" s="8" t="s">
        <v>11</v>
      </c>
      <c r="B134" s="8">
        <f>ABRIL!B134+MAYO!B134+JUNIO!B134</f>
        <v>89</v>
      </c>
      <c r="C134" s="8">
        <f>ABRIL!C134+MAYO!C134+JUNIO!C134</f>
        <v>41</v>
      </c>
      <c r="D134" s="8">
        <f>ABRIL!D134+MAYO!D134+JUNIO!D134</f>
        <v>48</v>
      </c>
      <c r="E134" s="8">
        <f>ABRIL!E134+MAYO!E134+JUNIO!E134</f>
        <v>950</v>
      </c>
      <c r="F134" s="8">
        <f>ABRIL!F134+MAYO!F134+JUNIO!F134</f>
        <v>540</v>
      </c>
      <c r="G134" s="8">
        <f>ABRIL!G134+MAYO!G134+JUNIO!G134</f>
        <v>410</v>
      </c>
    </row>
    <row r="135" spans="1:9" ht="16.5">
      <c r="A135" s="9" t="s">
        <v>12</v>
      </c>
      <c r="B135" s="8">
        <f>ABRIL!B135+MAYO!B135+JUNIO!B135</f>
        <v>4</v>
      </c>
      <c r="C135" s="8">
        <f>ABRIL!C135+MAYO!C135+JUNIO!C135</f>
        <v>2</v>
      </c>
      <c r="D135" s="8">
        <f>ABRIL!D135+MAYO!D135+JUNIO!D135</f>
        <v>2</v>
      </c>
      <c r="E135" s="8">
        <f>ABRIL!E135+MAYO!E135+JUNIO!E135</f>
        <v>9</v>
      </c>
      <c r="F135" s="8">
        <f>ABRIL!F135+MAYO!F135+JUNIO!F135</f>
        <v>3</v>
      </c>
      <c r="G135" s="8">
        <f>ABRIL!G135+MAYO!G135+JUNIO!G135</f>
        <v>6</v>
      </c>
    </row>
    <row r="136" spans="1:9" ht="16.5">
      <c r="A136" s="9" t="s">
        <v>13</v>
      </c>
      <c r="B136" s="8">
        <f>ABRIL!B136+MAYO!B136+JUNIO!B136</f>
        <v>5</v>
      </c>
      <c r="C136" s="8">
        <f>ABRIL!C136+MAYO!C136+JUNIO!C136</f>
        <v>0</v>
      </c>
      <c r="D136" s="8">
        <f>ABRIL!D136+MAYO!D136+JUNIO!D136</f>
        <v>5</v>
      </c>
      <c r="E136" s="8">
        <f>ABRIL!E136+MAYO!E136+JUNIO!E136</f>
        <v>58</v>
      </c>
      <c r="F136" s="8">
        <f>ABRIL!F136+MAYO!F136+JUNIO!F136</f>
        <v>29</v>
      </c>
      <c r="G136" s="8">
        <f>ABRIL!G136+MAYO!G136+JUNIO!G136</f>
        <v>29</v>
      </c>
    </row>
    <row r="137" spans="1:9" ht="16.5">
      <c r="A137" s="9" t="s">
        <v>14</v>
      </c>
      <c r="B137" s="8">
        <f>ABRIL!B137+MAYO!B137+JUNIO!B137</f>
        <v>4</v>
      </c>
      <c r="C137" s="8">
        <f>ABRIL!C137+MAYO!C137+JUNIO!C137</f>
        <v>3</v>
      </c>
      <c r="D137" s="8">
        <f>ABRIL!D137+MAYO!D137+JUNIO!D137</f>
        <v>1</v>
      </c>
      <c r="E137" s="8">
        <f>ABRIL!E137+MAYO!E137+JUNIO!E137</f>
        <v>90</v>
      </c>
      <c r="F137" s="8">
        <f>ABRIL!F137+MAYO!F137+JUNIO!F137</f>
        <v>32</v>
      </c>
      <c r="G137" s="8">
        <f>ABRIL!G137+MAYO!G137+JUNIO!G137</f>
        <v>58</v>
      </c>
    </row>
    <row r="138" spans="1:9" ht="16.5">
      <c r="A138" s="9" t="s">
        <v>15</v>
      </c>
      <c r="B138" s="8">
        <f>ABRIL!B138+MAYO!B138+JUNIO!B138</f>
        <v>10</v>
      </c>
      <c r="C138" s="8">
        <f>ABRIL!C138+MAYO!C138+JUNIO!C138</f>
        <v>5</v>
      </c>
      <c r="D138" s="8">
        <f>ABRIL!D138+MAYO!D138+JUNIO!D138</f>
        <v>5</v>
      </c>
      <c r="E138" s="8">
        <f>ABRIL!E138+MAYO!E138+JUNIO!E138</f>
        <v>78</v>
      </c>
      <c r="F138" s="8">
        <f>ABRIL!F138+MAYO!F138+JUNIO!F138</f>
        <v>38</v>
      </c>
      <c r="G138" s="8">
        <f>ABRIL!G138+MAYO!G138+JUNIO!G138</f>
        <v>40</v>
      </c>
    </row>
    <row r="139" spans="1:9" ht="16.5">
      <c r="A139" s="9" t="s">
        <v>16</v>
      </c>
      <c r="B139" s="8">
        <f>ABRIL!B139+MAYO!B139+JUNIO!B139</f>
        <v>5</v>
      </c>
      <c r="C139" s="8">
        <f>ABRIL!C139+MAYO!C139+JUNIO!C139</f>
        <v>1</v>
      </c>
      <c r="D139" s="8">
        <f>ABRIL!D139+MAYO!D139+JUNIO!D139</f>
        <v>4</v>
      </c>
      <c r="E139" s="8">
        <f>ABRIL!E139+MAYO!E139+JUNIO!E139</f>
        <v>82</v>
      </c>
      <c r="F139" s="8">
        <f>ABRIL!F139+MAYO!F139+JUNIO!F139</f>
        <v>41</v>
      </c>
      <c r="G139" s="8">
        <f>ABRIL!G139+MAYO!G139+JUNIO!G139</f>
        <v>41</v>
      </c>
    </row>
    <row r="140" spans="1:9" ht="16.5">
      <c r="A140" s="9" t="s">
        <v>17</v>
      </c>
      <c r="B140" s="8">
        <f>ABRIL!B140+MAYO!B140+JUNIO!B140</f>
        <v>16</v>
      </c>
      <c r="C140" s="8">
        <f>ABRIL!C140+MAYO!C140+JUNIO!C140</f>
        <v>7</v>
      </c>
      <c r="D140" s="8">
        <f>ABRIL!D140+MAYO!D140+JUNIO!D140</f>
        <v>9</v>
      </c>
      <c r="E140" s="8">
        <f>ABRIL!E140+MAYO!E140+JUNIO!E140</f>
        <v>90</v>
      </c>
      <c r="F140" s="8">
        <f>ABRIL!F140+MAYO!F140+JUNIO!F140</f>
        <v>63</v>
      </c>
      <c r="G140" s="8">
        <f>ABRIL!G140+MAYO!G140+JUNIO!G140</f>
        <v>27</v>
      </c>
    </row>
    <row r="141" spans="1:9" ht="16.5">
      <c r="A141" s="9" t="s">
        <v>18</v>
      </c>
      <c r="B141" s="8">
        <f>ABRIL!B141+MAYO!B141+JUNIO!B141</f>
        <v>30</v>
      </c>
      <c r="C141" s="8">
        <f>ABRIL!C141+MAYO!C141+JUNIO!C141</f>
        <v>17</v>
      </c>
      <c r="D141" s="8">
        <f>ABRIL!D141+MAYO!D141+JUNIO!D141</f>
        <v>13</v>
      </c>
      <c r="E141" s="8">
        <f>ABRIL!E141+MAYO!E141+JUNIO!E141</f>
        <v>321</v>
      </c>
      <c r="F141" s="8">
        <f>ABRIL!F141+MAYO!F141+JUNIO!F141</f>
        <v>215</v>
      </c>
      <c r="G141" s="8">
        <f>ABRIL!G141+MAYO!G141+JUNIO!G141</f>
        <v>106</v>
      </c>
    </row>
    <row r="142" spans="1:9" ht="16.5">
      <c r="A142" s="9" t="s">
        <v>19</v>
      </c>
      <c r="B142" s="8">
        <f>ABRIL!B142+MAYO!B142+JUNIO!B142</f>
        <v>15</v>
      </c>
      <c r="C142" s="8">
        <f>ABRIL!C142+MAYO!C142+JUNIO!C142</f>
        <v>6</v>
      </c>
      <c r="D142" s="8">
        <f>ABRIL!D142+MAYO!D142+JUNIO!D142</f>
        <v>9</v>
      </c>
      <c r="E142" s="8">
        <f>ABRIL!E142+MAYO!E142+JUNIO!E142</f>
        <v>222</v>
      </c>
      <c r="F142" s="8">
        <f>ABRIL!F142+MAYO!F142+JUNIO!F142</f>
        <v>119</v>
      </c>
      <c r="G142" s="8">
        <f>ABRIL!G142+MAYO!G142+JUNIO!G142</f>
        <v>103</v>
      </c>
    </row>
    <row r="145" spans="1:9">
      <c r="A145" s="32" t="s">
        <v>35</v>
      </c>
      <c r="B145" s="30"/>
      <c r="C145" s="30"/>
      <c r="D145" s="30"/>
      <c r="E145" s="30"/>
      <c r="F145" s="30"/>
      <c r="G145" s="30"/>
      <c r="H145" s="30"/>
      <c r="I145" s="30"/>
    </row>
    <row r="146" spans="1:9" ht="15" customHeight="1">
      <c r="A146" s="32" t="s">
        <v>26</v>
      </c>
      <c r="B146" s="30"/>
      <c r="C146" s="30"/>
      <c r="D146" s="30"/>
      <c r="E146" s="30"/>
      <c r="F146" s="30"/>
      <c r="G146" s="30"/>
      <c r="H146" s="30"/>
      <c r="I146" s="30"/>
    </row>
    <row r="149" spans="1:9">
      <c r="A149" s="33" t="s">
        <v>3</v>
      </c>
      <c r="B149" s="30"/>
      <c r="C149" s="30"/>
      <c r="D149" s="30"/>
      <c r="E149" s="30"/>
      <c r="F149" s="30"/>
      <c r="G149" s="30"/>
      <c r="H149" s="30"/>
      <c r="I149" s="30"/>
    </row>
    <row r="151" spans="1:9">
      <c r="A151" s="25" t="s">
        <v>4</v>
      </c>
      <c r="B151" s="27" t="s">
        <v>5</v>
      </c>
      <c r="C151" s="28"/>
      <c r="D151" s="29"/>
      <c r="E151" s="27" t="s">
        <v>6</v>
      </c>
      <c r="F151" s="28"/>
      <c r="G151" s="29"/>
    </row>
    <row r="152" spans="1:9">
      <c r="A152" s="26"/>
      <c r="B152" s="6" t="s">
        <v>7</v>
      </c>
      <c r="C152" s="6" t="s">
        <v>8</v>
      </c>
      <c r="D152" s="6" t="s">
        <v>9</v>
      </c>
      <c r="E152" s="6" t="s">
        <v>7</v>
      </c>
      <c r="F152" s="6" t="s">
        <v>8</v>
      </c>
      <c r="G152" s="6" t="s">
        <v>9</v>
      </c>
    </row>
    <row r="153" spans="1:9" ht="16.5">
      <c r="A153" s="7" t="s">
        <v>10</v>
      </c>
      <c r="B153" s="7" t="s">
        <v>10</v>
      </c>
      <c r="C153" s="7" t="s">
        <v>10</v>
      </c>
      <c r="D153" s="7" t="s">
        <v>10</v>
      </c>
      <c r="E153" s="7" t="s">
        <v>10</v>
      </c>
      <c r="F153" s="7" t="s">
        <v>10</v>
      </c>
      <c r="G153" s="7" t="s">
        <v>10</v>
      </c>
    </row>
    <row r="154" spans="1:9" ht="16.5">
      <c r="A154" s="8" t="s">
        <v>11</v>
      </c>
      <c r="B154" s="8">
        <f>ABRIL!B154+MAYO!B154+JUNIO!B154</f>
        <v>27</v>
      </c>
      <c r="C154" s="8">
        <f>ABRIL!C154+MAYO!C154+JUNIO!C154</f>
        <v>13</v>
      </c>
      <c r="D154" s="8">
        <f>ABRIL!D154+MAYO!D154+JUNIO!D154</f>
        <v>14</v>
      </c>
      <c r="E154" s="8">
        <f>ABRIL!E154+MAYO!E154+JUNIO!E154</f>
        <v>1057</v>
      </c>
      <c r="F154" s="8">
        <f>ABRIL!F154+MAYO!F154+JUNIO!F154</f>
        <v>636</v>
      </c>
      <c r="G154" s="8">
        <f>ABRIL!G154+MAYO!G154+JUNIO!G154</f>
        <v>421</v>
      </c>
    </row>
    <row r="155" spans="1:9" ht="16.5">
      <c r="A155" s="9" t="s">
        <v>12</v>
      </c>
      <c r="B155" s="8">
        <f>ABRIL!B155+MAYO!B155+JUNIO!B155</f>
        <v>1</v>
      </c>
      <c r="C155" s="8">
        <f>ABRIL!C155+MAYO!C155+JUNIO!C155</f>
        <v>0</v>
      </c>
      <c r="D155" s="8">
        <f>ABRIL!D155+MAYO!D155+JUNIO!D155</f>
        <v>1</v>
      </c>
      <c r="E155" s="8">
        <f>ABRIL!E155+MAYO!E155+JUNIO!E155</f>
        <v>3</v>
      </c>
      <c r="F155" s="8">
        <f>ABRIL!F155+MAYO!F155+JUNIO!F155</f>
        <v>0</v>
      </c>
      <c r="G155" s="8">
        <f>ABRIL!G155+MAYO!G155+JUNIO!G155</f>
        <v>3</v>
      </c>
    </row>
    <row r="156" spans="1:9" ht="16.5">
      <c r="A156" s="9" t="s">
        <v>13</v>
      </c>
      <c r="B156" s="8">
        <f>ABRIL!B156+MAYO!B156+JUNIO!B156</f>
        <v>0</v>
      </c>
      <c r="C156" s="8">
        <f>ABRIL!C156+MAYO!C156+JUNIO!C156</f>
        <v>0</v>
      </c>
      <c r="D156" s="8">
        <f>ABRIL!D156+MAYO!D156+JUNIO!D156</f>
        <v>0</v>
      </c>
      <c r="E156" s="8">
        <f>ABRIL!E156+MAYO!E156+JUNIO!E156</f>
        <v>9</v>
      </c>
      <c r="F156" s="8">
        <f>ABRIL!F156+MAYO!F156+JUNIO!F156</f>
        <v>6</v>
      </c>
      <c r="G156" s="8">
        <f>ABRIL!G156+MAYO!G156+JUNIO!G156</f>
        <v>3</v>
      </c>
    </row>
    <row r="157" spans="1:9" ht="16.5">
      <c r="A157" s="9" t="s">
        <v>14</v>
      </c>
      <c r="B157" s="8">
        <f>ABRIL!B157+MAYO!B157+JUNIO!B157</f>
        <v>0</v>
      </c>
      <c r="C157" s="8">
        <f>ABRIL!C157+MAYO!C157+JUNIO!C157</f>
        <v>0</v>
      </c>
      <c r="D157" s="8">
        <f>ABRIL!D157+MAYO!D157+JUNIO!D157</f>
        <v>0</v>
      </c>
      <c r="E157" s="8">
        <f>ABRIL!E157+MAYO!E157+JUNIO!E157</f>
        <v>57</v>
      </c>
      <c r="F157" s="8">
        <f>ABRIL!F157+MAYO!F157+JUNIO!F157</f>
        <v>32</v>
      </c>
      <c r="G157" s="8">
        <f>ABRIL!G157+MAYO!G157+JUNIO!G157</f>
        <v>25</v>
      </c>
    </row>
    <row r="158" spans="1:9" ht="16.5">
      <c r="A158" s="9" t="s">
        <v>15</v>
      </c>
      <c r="B158" s="8">
        <f>ABRIL!B158+MAYO!B158+JUNIO!B158</f>
        <v>4</v>
      </c>
      <c r="C158" s="8">
        <f>ABRIL!C158+MAYO!C158+JUNIO!C158</f>
        <v>3</v>
      </c>
      <c r="D158" s="8">
        <f>ABRIL!D158+MAYO!D158+JUNIO!D158</f>
        <v>1</v>
      </c>
      <c r="E158" s="8">
        <f>ABRIL!E158+MAYO!E158+JUNIO!E158</f>
        <v>113</v>
      </c>
      <c r="F158" s="8">
        <f>ABRIL!F158+MAYO!F158+JUNIO!F158</f>
        <v>69</v>
      </c>
      <c r="G158" s="8">
        <f>ABRIL!G158+MAYO!G158+JUNIO!G158</f>
        <v>44</v>
      </c>
    </row>
    <row r="159" spans="1:9" ht="16.5">
      <c r="A159" s="9" t="s">
        <v>16</v>
      </c>
      <c r="B159" s="8">
        <f>ABRIL!B159+MAYO!B159+JUNIO!B159</f>
        <v>0</v>
      </c>
      <c r="C159" s="8">
        <f>ABRIL!C159+MAYO!C159+JUNIO!C159</f>
        <v>0</v>
      </c>
      <c r="D159" s="8">
        <f>ABRIL!D159+MAYO!D159+JUNIO!D159</f>
        <v>0</v>
      </c>
      <c r="E159" s="8">
        <f>ABRIL!E159+MAYO!E159+JUNIO!E159</f>
        <v>148</v>
      </c>
      <c r="F159" s="8">
        <f>ABRIL!F159+MAYO!F159+JUNIO!F159</f>
        <v>65</v>
      </c>
      <c r="G159" s="8">
        <f>ABRIL!G159+MAYO!G159+JUNIO!G159</f>
        <v>83</v>
      </c>
    </row>
    <row r="160" spans="1:9" ht="16.5">
      <c r="A160" s="9" t="s">
        <v>17</v>
      </c>
      <c r="B160" s="8">
        <f>ABRIL!B160+MAYO!B160+JUNIO!B160</f>
        <v>2</v>
      </c>
      <c r="C160" s="8">
        <f>ABRIL!C160+MAYO!C160+JUNIO!C160</f>
        <v>1</v>
      </c>
      <c r="D160" s="8">
        <f>ABRIL!D160+MAYO!D160+JUNIO!D160</f>
        <v>1</v>
      </c>
      <c r="E160" s="8">
        <f>ABRIL!E160+MAYO!E160+JUNIO!E160</f>
        <v>97</v>
      </c>
      <c r="F160" s="8">
        <f>ABRIL!F160+MAYO!F160+JUNIO!F160</f>
        <v>74</v>
      </c>
      <c r="G160" s="8">
        <f>ABRIL!G160+MAYO!G160+JUNIO!G160</f>
        <v>23</v>
      </c>
    </row>
    <row r="161" spans="1:9" ht="16.5">
      <c r="A161" s="9" t="s">
        <v>18</v>
      </c>
      <c r="B161" s="8">
        <f>ABRIL!B161+MAYO!B161+JUNIO!B161</f>
        <v>14</v>
      </c>
      <c r="C161" s="8">
        <f>ABRIL!C161+MAYO!C161+JUNIO!C161</f>
        <v>8</v>
      </c>
      <c r="D161" s="8">
        <f>ABRIL!D161+MAYO!D161+JUNIO!D161</f>
        <v>6</v>
      </c>
      <c r="E161" s="8">
        <f>ABRIL!E161+MAYO!E161+JUNIO!E161</f>
        <v>321</v>
      </c>
      <c r="F161" s="8">
        <f>ABRIL!F161+MAYO!F161+JUNIO!F161</f>
        <v>210</v>
      </c>
      <c r="G161" s="8">
        <f>ABRIL!G161+MAYO!G161+JUNIO!G161</f>
        <v>111</v>
      </c>
    </row>
    <row r="162" spans="1:9" ht="16.5">
      <c r="A162" s="9" t="s">
        <v>19</v>
      </c>
      <c r="B162" s="8">
        <f>ABRIL!B162+MAYO!B162+JUNIO!B162</f>
        <v>6</v>
      </c>
      <c r="C162" s="8">
        <f>ABRIL!C162+MAYO!C162+JUNIO!C162</f>
        <v>1</v>
      </c>
      <c r="D162" s="8">
        <f>ABRIL!D162+MAYO!D162+JUNIO!D162</f>
        <v>5</v>
      </c>
      <c r="E162" s="8">
        <f>ABRIL!E162+MAYO!E162+JUNIO!E162</f>
        <v>309</v>
      </c>
      <c r="F162" s="8">
        <f>ABRIL!F162+MAYO!F162+JUNIO!F162</f>
        <v>180</v>
      </c>
      <c r="G162" s="8">
        <f>ABRIL!G162+MAYO!G162+JUNIO!G162</f>
        <v>129</v>
      </c>
    </row>
    <row r="165" spans="1:9">
      <c r="A165" s="32" t="s">
        <v>36</v>
      </c>
      <c r="B165" s="30"/>
      <c r="C165" s="30"/>
      <c r="D165" s="30"/>
      <c r="E165" s="30"/>
      <c r="F165" s="30"/>
      <c r="G165" s="30"/>
      <c r="H165" s="30"/>
      <c r="I165" s="30"/>
    </row>
    <row r="166" spans="1:9">
      <c r="A166" s="32" t="s">
        <v>27</v>
      </c>
      <c r="B166" s="30"/>
      <c r="C166" s="30"/>
      <c r="D166" s="30"/>
      <c r="E166" s="30"/>
      <c r="F166" s="30"/>
      <c r="G166" s="30"/>
      <c r="H166" s="30"/>
      <c r="I166" s="30"/>
    </row>
    <row r="169" spans="1:9">
      <c r="A169" s="33" t="s">
        <v>3</v>
      </c>
      <c r="B169" s="30"/>
      <c r="C169" s="30"/>
      <c r="D169" s="30"/>
      <c r="E169" s="30"/>
      <c r="F169" s="30"/>
      <c r="G169" s="30"/>
      <c r="H169" s="30"/>
      <c r="I169" s="30"/>
    </row>
    <row r="171" spans="1:9">
      <c r="A171" s="25" t="s">
        <v>4</v>
      </c>
      <c r="B171" s="27" t="s">
        <v>5</v>
      </c>
      <c r="C171" s="28"/>
      <c r="D171" s="29"/>
      <c r="E171" s="27" t="s">
        <v>6</v>
      </c>
      <c r="F171" s="28"/>
      <c r="G171" s="29"/>
    </row>
    <row r="172" spans="1:9">
      <c r="A172" s="26"/>
      <c r="B172" s="6" t="s">
        <v>7</v>
      </c>
      <c r="C172" s="6" t="s">
        <v>8</v>
      </c>
      <c r="D172" s="6" t="s">
        <v>9</v>
      </c>
      <c r="E172" s="6" t="s">
        <v>7</v>
      </c>
      <c r="F172" s="6" t="s">
        <v>8</v>
      </c>
      <c r="G172" s="6" t="s">
        <v>9</v>
      </c>
    </row>
    <row r="173" spans="1:9" ht="16.5">
      <c r="A173" s="7" t="s">
        <v>10</v>
      </c>
      <c r="B173" s="7" t="s">
        <v>10</v>
      </c>
      <c r="C173" s="7" t="s">
        <v>10</v>
      </c>
      <c r="D173" s="7" t="s">
        <v>10</v>
      </c>
      <c r="E173" s="7" t="s">
        <v>10</v>
      </c>
      <c r="F173" s="7" t="s">
        <v>10</v>
      </c>
      <c r="G173" s="7" t="s">
        <v>10</v>
      </c>
    </row>
    <row r="174" spans="1:9" ht="16.5">
      <c r="A174" s="8" t="s">
        <v>11</v>
      </c>
      <c r="B174" s="8">
        <f>ABRIL!B174+MAYO!B174+JUNIO!B174</f>
        <v>43</v>
      </c>
      <c r="C174" s="8">
        <f>ABRIL!C174+MAYO!C174+JUNIO!C174</f>
        <v>18</v>
      </c>
      <c r="D174" s="8">
        <f>ABRIL!D174+MAYO!D174+JUNIO!D174</f>
        <v>25</v>
      </c>
      <c r="E174" s="8">
        <f>ABRIL!E174+MAYO!E174+JUNIO!E174</f>
        <v>2297</v>
      </c>
      <c r="F174" s="8">
        <f>ABRIL!F174+MAYO!F174+JUNIO!F174</f>
        <v>1403</v>
      </c>
      <c r="G174" s="8">
        <f>ABRIL!G174+MAYO!G174+JUNIO!G174</f>
        <v>894</v>
      </c>
      <c r="H174" s="8">
        <f>[1]ENERO!H174+[1]FEBRERO!H174+[1]MARZO!H174</f>
        <v>0</v>
      </c>
    </row>
    <row r="175" spans="1:9" ht="16.5">
      <c r="A175" s="9" t="s">
        <v>12</v>
      </c>
      <c r="B175" s="8">
        <f>ABRIL!B175+MAYO!B175+JUNIO!B175</f>
        <v>0</v>
      </c>
      <c r="C175" s="8">
        <f>ABRIL!C175+MAYO!C175+JUNIO!C175</f>
        <v>0</v>
      </c>
      <c r="D175" s="8">
        <f>ABRIL!D175+MAYO!D175+JUNIO!D175</f>
        <v>0</v>
      </c>
      <c r="E175" s="8">
        <f>ABRIL!E175+MAYO!E175+JUNIO!E175</f>
        <v>0</v>
      </c>
      <c r="F175" s="8">
        <f>ABRIL!F175+MAYO!F175+JUNIO!F175</f>
        <v>0</v>
      </c>
      <c r="G175" s="8">
        <f>ABRIL!G175+MAYO!G175+JUNIO!G175</f>
        <v>0</v>
      </c>
    </row>
    <row r="176" spans="1:9" ht="16.5">
      <c r="A176" s="9" t="s">
        <v>13</v>
      </c>
      <c r="B176" s="8">
        <f>ABRIL!B176+MAYO!B176+JUNIO!B176</f>
        <v>1</v>
      </c>
      <c r="C176" s="8">
        <f>ABRIL!C176+MAYO!C176+JUNIO!C176</f>
        <v>1</v>
      </c>
      <c r="D176" s="8">
        <f>ABRIL!D176+MAYO!D176+JUNIO!D176</f>
        <v>0</v>
      </c>
      <c r="E176" s="8">
        <f>ABRIL!E176+MAYO!E176+JUNIO!E176</f>
        <v>36</v>
      </c>
      <c r="F176" s="8">
        <f>ABRIL!F176+MAYO!F176+JUNIO!F176</f>
        <v>28</v>
      </c>
      <c r="G176" s="8">
        <f>ABRIL!G176+MAYO!G176+JUNIO!G176</f>
        <v>8</v>
      </c>
    </row>
    <row r="177" spans="1:9" ht="16.5">
      <c r="A177" s="9" t="s">
        <v>14</v>
      </c>
      <c r="B177" s="8">
        <f>ABRIL!B177+MAYO!B177+JUNIO!B177</f>
        <v>4</v>
      </c>
      <c r="C177" s="8">
        <f>ABRIL!C177+MAYO!C177+JUNIO!C177</f>
        <v>1</v>
      </c>
      <c r="D177" s="8">
        <f>ABRIL!D177+MAYO!D177+JUNIO!D177</f>
        <v>3</v>
      </c>
      <c r="E177" s="8">
        <f>ABRIL!E177+MAYO!E177+JUNIO!E177</f>
        <v>135</v>
      </c>
      <c r="F177" s="8">
        <f>ABRIL!F177+MAYO!F177+JUNIO!F177</f>
        <v>67</v>
      </c>
      <c r="G177" s="8">
        <f>ABRIL!G177+MAYO!G177+JUNIO!G177</f>
        <v>68</v>
      </c>
    </row>
    <row r="178" spans="1:9" ht="16.5">
      <c r="A178" s="9" t="s">
        <v>15</v>
      </c>
      <c r="B178" s="8">
        <f>ABRIL!B178+MAYO!B178+JUNIO!B178</f>
        <v>4</v>
      </c>
      <c r="C178" s="8">
        <f>ABRIL!C178+MAYO!C178+JUNIO!C178</f>
        <v>1</v>
      </c>
      <c r="D178" s="8">
        <f>ABRIL!D178+MAYO!D178+JUNIO!D178</f>
        <v>3</v>
      </c>
      <c r="E178" s="8">
        <f>ABRIL!E178+MAYO!E178+JUNIO!E178</f>
        <v>266</v>
      </c>
      <c r="F178" s="8">
        <f>ABRIL!F178+MAYO!F178+JUNIO!F178</f>
        <v>111</v>
      </c>
      <c r="G178" s="8">
        <f>ABRIL!G178+MAYO!G178+JUNIO!G178</f>
        <v>155</v>
      </c>
    </row>
    <row r="179" spans="1:9" ht="16.5">
      <c r="A179" s="9" t="s">
        <v>16</v>
      </c>
      <c r="B179" s="8">
        <f>ABRIL!B179+MAYO!B179+JUNIO!B179</f>
        <v>0</v>
      </c>
      <c r="C179" s="8">
        <f>ABRIL!C179+MAYO!C179+JUNIO!C179</f>
        <v>0</v>
      </c>
      <c r="D179" s="8">
        <f>ABRIL!D179+MAYO!D179+JUNIO!D179</f>
        <v>0</v>
      </c>
      <c r="E179" s="8">
        <f>ABRIL!E179+MAYO!E179+JUNIO!E179</f>
        <v>256</v>
      </c>
      <c r="F179" s="8">
        <f>ABRIL!F179+MAYO!F179+JUNIO!F179</f>
        <v>131</v>
      </c>
      <c r="G179" s="8">
        <f>ABRIL!G179+MAYO!G179+JUNIO!G179</f>
        <v>125</v>
      </c>
    </row>
    <row r="180" spans="1:9" ht="16.5">
      <c r="A180" s="9" t="s">
        <v>17</v>
      </c>
      <c r="B180" s="8">
        <f>ABRIL!B180+MAYO!B180+JUNIO!B180</f>
        <v>8</v>
      </c>
      <c r="C180" s="8">
        <f>ABRIL!C180+MAYO!C180+JUNIO!C180</f>
        <v>4</v>
      </c>
      <c r="D180" s="8">
        <f>ABRIL!D180+MAYO!D180+JUNIO!D180</f>
        <v>4</v>
      </c>
      <c r="E180" s="8">
        <f>ABRIL!E180+MAYO!E180+JUNIO!E180</f>
        <v>243</v>
      </c>
      <c r="F180" s="8">
        <f>ABRIL!F180+MAYO!F180+JUNIO!F180</f>
        <v>145</v>
      </c>
      <c r="G180" s="8">
        <f>ABRIL!G180+MAYO!G180+JUNIO!G180</f>
        <v>98</v>
      </c>
    </row>
    <row r="181" spans="1:9" ht="16.5">
      <c r="A181" s="9" t="s">
        <v>18</v>
      </c>
      <c r="B181" s="8">
        <f>ABRIL!B181+MAYO!B181+JUNIO!B181</f>
        <v>24</v>
      </c>
      <c r="C181" s="8">
        <f>ABRIL!C181+MAYO!C181+JUNIO!C181</f>
        <v>10</v>
      </c>
      <c r="D181" s="8">
        <f>ABRIL!D181+MAYO!D181+JUNIO!D181</f>
        <v>14</v>
      </c>
      <c r="E181" s="8">
        <f>ABRIL!E181+MAYO!E181+JUNIO!E181</f>
        <v>777</v>
      </c>
      <c r="F181" s="8">
        <f>ABRIL!F181+MAYO!F181+JUNIO!F181</f>
        <v>541</v>
      </c>
      <c r="G181" s="8">
        <f>ABRIL!G181+MAYO!G181+JUNIO!G181</f>
        <v>236</v>
      </c>
    </row>
    <row r="182" spans="1:9" ht="16.5">
      <c r="A182" s="9" t="s">
        <v>19</v>
      </c>
      <c r="B182" s="8">
        <f>ABRIL!B182+MAYO!B182+JUNIO!B182</f>
        <v>2</v>
      </c>
      <c r="C182" s="8">
        <f>ABRIL!C182+MAYO!C182+JUNIO!C182</f>
        <v>1</v>
      </c>
      <c r="D182" s="8">
        <f>ABRIL!D182+MAYO!D182+JUNIO!D182</f>
        <v>1</v>
      </c>
      <c r="E182" s="8">
        <f>ABRIL!E182+MAYO!E182+JUNIO!E182</f>
        <v>584</v>
      </c>
      <c r="F182" s="8">
        <f>ABRIL!F182+MAYO!F182+JUNIO!F182</f>
        <v>380</v>
      </c>
      <c r="G182" s="8">
        <f>ABRIL!G182+MAYO!G182+JUNIO!G182</f>
        <v>204</v>
      </c>
    </row>
    <row r="185" spans="1:9">
      <c r="A185" s="32" t="s">
        <v>36</v>
      </c>
      <c r="B185" s="30"/>
      <c r="C185" s="30"/>
      <c r="D185" s="30"/>
      <c r="E185" s="30"/>
      <c r="F185" s="30"/>
      <c r="G185" s="30"/>
      <c r="H185" s="30"/>
      <c r="I185" s="30"/>
    </row>
    <row r="186" spans="1:9">
      <c r="A186" s="32" t="s">
        <v>28</v>
      </c>
      <c r="B186" s="30"/>
      <c r="C186" s="30"/>
      <c r="D186" s="30"/>
      <c r="E186" s="30"/>
      <c r="F186" s="30"/>
      <c r="G186" s="30"/>
      <c r="H186" s="30"/>
      <c r="I186" s="30"/>
    </row>
    <row r="189" spans="1:9">
      <c r="A189" s="33" t="s">
        <v>3</v>
      </c>
      <c r="B189" s="30"/>
      <c r="C189" s="30"/>
      <c r="D189" s="30"/>
      <c r="E189" s="30"/>
      <c r="F189" s="30"/>
      <c r="G189" s="30"/>
      <c r="H189" s="30"/>
      <c r="I189" s="30"/>
    </row>
    <row r="191" spans="1:9">
      <c r="A191" s="25" t="s">
        <v>4</v>
      </c>
      <c r="B191" s="27" t="s">
        <v>5</v>
      </c>
      <c r="C191" s="28"/>
      <c r="D191" s="29"/>
      <c r="E191" s="27" t="s">
        <v>6</v>
      </c>
      <c r="F191" s="28"/>
      <c r="G191" s="29"/>
    </row>
    <row r="192" spans="1:9">
      <c r="A192" s="26"/>
      <c r="B192" s="6" t="s">
        <v>7</v>
      </c>
      <c r="C192" s="6" t="s">
        <v>8</v>
      </c>
      <c r="D192" s="6" t="s">
        <v>9</v>
      </c>
      <c r="E192" s="6" t="s">
        <v>7</v>
      </c>
      <c r="F192" s="6" t="s">
        <v>8</v>
      </c>
      <c r="G192" s="6" t="s">
        <v>9</v>
      </c>
    </row>
    <row r="193" spans="1:8" ht="16.5">
      <c r="A193" s="7" t="s">
        <v>10</v>
      </c>
      <c r="B193" s="7" t="s">
        <v>10</v>
      </c>
      <c r="C193" s="7" t="s">
        <v>10</v>
      </c>
      <c r="D193" s="7" t="s">
        <v>10</v>
      </c>
      <c r="E193" s="7" t="s">
        <v>10</v>
      </c>
      <c r="F193" s="7" t="s">
        <v>10</v>
      </c>
      <c r="G193" s="7" t="s">
        <v>10</v>
      </c>
    </row>
    <row r="194" spans="1:8" ht="16.5">
      <c r="A194" s="8" t="s">
        <v>11</v>
      </c>
      <c r="B194" s="8">
        <f>ABRIL!B194+MAYO!B194+JUNIO!B194</f>
        <v>87</v>
      </c>
      <c r="C194" s="8">
        <f>ABRIL!C194+MAYO!C194+JUNIO!C194</f>
        <v>40</v>
      </c>
      <c r="D194" s="8">
        <f>ABRIL!D194+MAYO!D194+JUNIO!D194</f>
        <v>47</v>
      </c>
      <c r="E194" s="8">
        <f>ABRIL!E194+MAYO!E194+JUNIO!E194</f>
        <v>1301</v>
      </c>
      <c r="F194" s="8">
        <f>ABRIL!F194+MAYO!F194+JUNIO!F194</f>
        <v>708</v>
      </c>
      <c r="G194" s="8">
        <f>ABRIL!G194+MAYO!G194+JUNIO!G194</f>
        <v>593</v>
      </c>
      <c r="H194" s="8">
        <f>ENERO!H194+FEBRERO!H194+MARZO!H194</f>
        <v>0</v>
      </c>
    </row>
    <row r="195" spans="1:8" ht="16.5">
      <c r="A195" s="9" t="s">
        <v>12</v>
      </c>
      <c r="B195" s="8">
        <f>ABRIL!B195+MAYO!B195+JUNIO!B195</f>
        <v>5</v>
      </c>
      <c r="C195" s="8">
        <f>ABRIL!C195+MAYO!C195+JUNIO!C195</f>
        <v>2</v>
      </c>
      <c r="D195" s="8">
        <f>ABRIL!D195+MAYO!D195+JUNIO!D195</f>
        <v>3</v>
      </c>
      <c r="E195" s="8">
        <f>ABRIL!E195+MAYO!E195+JUNIO!E195</f>
        <v>27</v>
      </c>
      <c r="F195" s="8">
        <f>ABRIL!F195+MAYO!F195+JUNIO!F195</f>
        <v>13</v>
      </c>
      <c r="G195" s="8">
        <f>ABRIL!G195+MAYO!G195+JUNIO!G195</f>
        <v>14</v>
      </c>
    </row>
    <row r="196" spans="1:8" ht="16.5">
      <c r="A196" s="9" t="s">
        <v>13</v>
      </c>
      <c r="B196" s="8">
        <f>ABRIL!B196+MAYO!B196+JUNIO!B196</f>
        <v>1</v>
      </c>
      <c r="C196" s="8">
        <f>ABRIL!C196+MAYO!C196+JUNIO!C196</f>
        <v>0</v>
      </c>
      <c r="D196" s="8">
        <f>ABRIL!D196+MAYO!D196+JUNIO!D196</f>
        <v>1</v>
      </c>
      <c r="E196" s="8">
        <f>ABRIL!E196+MAYO!E196+JUNIO!E196</f>
        <v>90</v>
      </c>
      <c r="F196" s="8">
        <f>ABRIL!F196+MAYO!F196+JUNIO!F196</f>
        <v>49</v>
      </c>
      <c r="G196" s="8">
        <f>ABRIL!G196+MAYO!G196+JUNIO!G196</f>
        <v>41</v>
      </c>
    </row>
    <row r="197" spans="1:8" ht="16.5">
      <c r="A197" s="9" t="s">
        <v>14</v>
      </c>
      <c r="B197" s="8">
        <f>ABRIL!B197+MAYO!B197+JUNIO!B197</f>
        <v>4</v>
      </c>
      <c r="C197" s="8">
        <f>ABRIL!C197+MAYO!C197+JUNIO!C197</f>
        <v>1</v>
      </c>
      <c r="D197" s="8">
        <f>ABRIL!D197+MAYO!D197+JUNIO!D197</f>
        <v>3</v>
      </c>
      <c r="E197" s="8">
        <f>ABRIL!E197+MAYO!E197+JUNIO!E197</f>
        <v>174</v>
      </c>
      <c r="F197" s="8">
        <f>ABRIL!F197+MAYO!F197+JUNIO!F197</f>
        <v>94</v>
      </c>
      <c r="G197" s="8">
        <f>ABRIL!G197+MAYO!G197+JUNIO!G197</f>
        <v>80</v>
      </c>
    </row>
    <row r="198" spans="1:8" ht="16.5">
      <c r="A198" s="9" t="s">
        <v>15</v>
      </c>
      <c r="B198" s="8">
        <f>ABRIL!B198+MAYO!B198+JUNIO!B198</f>
        <v>22</v>
      </c>
      <c r="C198" s="8">
        <f>ABRIL!C198+MAYO!C198+JUNIO!C198</f>
        <v>11</v>
      </c>
      <c r="D198" s="8">
        <f>ABRIL!D198+MAYO!D198+JUNIO!D198</f>
        <v>11</v>
      </c>
      <c r="E198" s="8">
        <f>ABRIL!E198+MAYO!E198+JUNIO!E198</f>
        <v>195</v>
      </c>
      <c r="F198" s="8">
        <f>ABRIL!F198+MAYO!F198+JUNIO!F198</f>
        <v>73</v>
      </c>
      <c r="G198" s="8">
        <f>ABRIL!G198+MAYO!G198+JUNIO!G198</f>
        <v>122</v>
      </c>
    </row>
    <row r="199" spans="1:8" ht="16.5">
      <c r="A199" s="9" t="s">
        <v>16</v>
      </c>
      <c r="B199" s="8">
        <f>ABRIL!B199+MAYO!B199+JUNIO!B199</f>
        <v>4</v>
      </c>
      <c r="C199" s="8">
        <f>ABRIL!C199+MAYO!C199+JUNIO!C199</f>
        <v>4</v>
      </c>
      <c r="D199" s="8">
        <f>ABRIL!D199+MAYO!D199+JUNIO!D199</f>
        <v>0</v>
      </c>
      <c r="E199" s="8">
        <f>ABRIL!E199+MAYO!E199+JUNIO!E199</f>
        <v>73</v>
      </c>
      <c r="F199" s="8">
        <f>ABRIL!F199+MAYO!F199+JUNIO!F199</f>
        <v>31</v>
      </c>
      <c r="G199" s="8">
        <f>ABRIL!G199+MAYO!G199+JUNIO!G199</f>
        <v>42</v>
      </c>
    </row>
    <row r="200" spans="1:8" ht="16.5">
      <c r="A200" s="9" t="s">
        <v>17</v>
      </c>
      <c r="B200" s="8">
        <f>ABRIL!B200+MAYO!B200+JUNIO!B200</f>
        <v>10</v>
      </c>
      <c r="C200" s="8">
        <f>ABRIL!C200+MAYO!C200+JUNIO!C200</f>
        <v>6</v>
      </c>
      <c r="D200" s="8">
        <f>ABRIL!D200+MAYO!D200+JUNIO!D200</f>
        <v>4</v>
      </c>
      <c r="E200" s="8">
        <f>ABRIL!E200+MAYO!E200+JUNIO!E200</f>
        <v>157</v>
      </c>
      <c r="F200" s="8">
        <f>ABRIL!F200+MAYO!F200+JUNIO!F200</f>
        <v>119</v>
      </c>
      <c r="G200" s="8">
        <f>ABRIL!G200+MAYO!G200+JUNIO!G200</f>
        <v>38</v>
      </c>
    </row>
    <row r="201" spans="1:8" ht="16.5">
      <c r="A201" s="9" t="s">
        <v>18</v>
      </c>
      <c r="B201" s="8">
        <f>ABRIL!B201+MAYO!B201+JUNIO!B201</f>
        <v>27</v>
      </c>
      <c r="C201" s="8">
        <f>ABRIL!C201+MAYO!C201+JUNIO!C201</f>
        <v>12</v>
      </c>
      <c r="D201" s="8">
        <f>ABRIL!D201+MAYO!D201+JUNIO!D201</f>
        <v>15</v>
      </c>
      <c r="E201" s="8">
        <f>ABRIL!E201+MAYO!E201+JUNIO!E201</f>
        <v>378</v>
      </c>
      <c r="F201" s="8">
        <f>ABRIL!F201+MAYO!F201+JUNIO!F201</f>
        <v>229</v>
      </c>
      <c r="G201" s="8">
        <f>ABRIL!G201+MAYO!G201+JUNIO!G201</f>
        <v>149</v>
      </c>
    </row>
    <row r="202" spans="1:8" ht="16.5">
      <c r="A202" s="9" t="s">
        <v>19</v>
      </c>
      <c r="B202" s="8">
        <f>ABRIL!B202+MAYO!B202+JUNIO!B202</f>
        <v>14</v>
      </c>
      <c r="C202" s="8">
        <f>ABRIL!C202+MAYO!C202+JUNIO!C202</f>
        <v>4</v>
      </c>
      <c r="D202" s="8">
        <f>ABRIL!D202+MAYO!D202+JUNIO!D202</f>
        <v>10</v>
      </c>
      <c r="E202" s="8">
        <f>ABRIL!E202+MAYO!E202+JUNIO!E202</f>
        <v>207</v>
      </c>
      <c r="F202" s="8">
        <f>ABRIL!F202+MAYO!F202+JUNIO!F202</f>
        <v>100</v>
      </c>
      <c r="G202" s="8">
        <f>ABRIL!G202+MAYO!G202+JUNIO!G202</f>
        <v>107</v>
      </c>
    </row>
  </sheetData>
  <mergeCells count="62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6:I26"/>
    <mergeCell ref="A29:I29"/>
    <mergeCell ref="A31:A32"/>
    <mergeCell ref="B31:D31"/>
    <mergeCell ref="E31:G31"/>
    <mergeCell ref="A45:I45"/>
    <mergeCell ref="A46:I46"/>
    <mergeCell ref="A49:I49"/>
    <mergeCell ref="A51:A52"/>
    <mergeCell ref="B51:D51"/>
    <mergeCell ref="E51:G51"/>
    <mergeCell ref="A65:I65"/>
    <mergeCell ref="A66:I66"/>
    <mergeCell ref="A69:I69"/>
    <mergeCell ref="A71:A72"/>
    <mergeCell ref="B71:D71"/>
    <mergeCell ref="E71:G71"/>
    <mergeCell ref="A85:I85"/>
    <mergeCell ref="A86:I86"/>
    <mergeCell ref="A89:I89"/>
    <mergeCell ref="A91:A92"/>
    <mergeCell ref="B91:D91"/>
    <mergeCell ref="E91:G91"/>
    <mergeCell ref="A105:I105"/>
    <mergeCell ref="A106:I106"/>
    <mergeCell ref="A109:I109"/>
    <mergeCell ref="A111:A112"/>
    <mergeCell ref="B111:D111"/>
    <mergeCell ref="E111:G111"/>
    <mergeCell ref="A125:I125"/>
    <mergeCell ref="A126:I126"/>
    <mergeCell ref="A129:I129"/>
    <mergeCell ref="A131:A132"/>
    <mergeCell ref="B131:D131"/>
    <mergeCell ref="E131:G131"/>
    <mergeCell ref="A145:I145"/>
    <mergeCell ref="A146:I146"/>
    <mergeCell ref="A149:I149"/>
    <mergeCell ref="A151:A152"/>
    <mergeCell ref="B151:D151"/>
    <mergeCell ref="E151:G151"/>
    <mergeCell ref="A165:I165"/>
    <mergeCell ref="A166:I166"/>
    <mergeCell ref="A169:I169"/>
    <mergeCell ref="A171:A172"/>
    <mergeCell ref="B171:D171"/>
    <mergeCell ref="E171:G171"/>
    <mergeCell ref="A185:I185"/>
    <mergeCell ref="A186:I186"/>
    <mergeCell ref="A189:I189"/>
    <mergeCell ref="A191:A192"/>
    <mergeCell ref="B191:D191"/>
    <mergeCell ref="E191:G19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2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3FD1-0EE8-4833-AD72-5BF5949AA0D1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ENERO</vt:lpstr>
      <vt:lpstr>FEBRERO</vt:lpstr>
      <vt:lpstr>MARZO</vt:lpstr>
      <vt:lpstr>I TRI</vt:lpstr>
      <vt:lpstr>ABRIL</vt:lpstr>
      <vt:lpstr>MAYO</vt:lpstr>
      <vt:lpstr>JUNIO</vt:lpstr>
      <vt:lpstr>II TRI</vt:lpstr>
      <vt:lpstr>Hoja1</vt:lpstr>
      <vt:lpstr>I SEM</vt:lpstr>
      <vt:lpstr>JULIO</vt:lpstr>
      <vt:lpstr>AGOSTO</vt:lpstr>
      <vt:lpstr>SEPTIEMBRE</vt:lpstr>
      <vt:lpstr>III TRI</vt:lpstr>
      <vt:lpstr>OCTUBRE</vt:lpstr>
      <vt:lpstr>NOVIEMBRE</vt:lpstr>
      <vt:lpstr>DICIEMBRE</vt:lpstr>
      <vt:lpstr>IV TRI</vt:lpstr>
      <vt:lpstr>II SEM</vt:lpstr>
      <vt:lpstr>ANUAL</vt:lpstr>
      <vt:lpstr>MARZO!Títulos_a_imprimir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Yeferson Escalante</cp:lastModifiedBy>
  <dcterms:created xsi:type="dcterms:W3CDTF">2023-04-13T22:40:58Z</dcterms:created>
  <dcterms:modified xsi:type="dcterms:W3CDTF">2024-01-13T02:05:28Z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